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ensus 2020\Webpagedata\"/>
    </mc:Choice>
  </mc:AlternateContent>
  <bookViews>
    <workbookView xWindow="0" yWindow="0" windowWidth="21570" windowHeight="8055" tabRatio="742"/>
  </bookViews>
  <sheets>
    <sheet name="US State 2020 Apportionment" sheetId="6" r:id="rId1"/>
    <sheet name="US States 2010 Apportionment " sheetId="1" r:id="rId2"/>
    <sheet name="US Sts 1990-2020 Descending" sheetId="2" r:id="rId3"/>
    <sheet name="US Sts 1990-2020 Ascending" sheetId="3" r:id="rId4"/>
    <sheet name="NM 1910 to 2020 descending" sheetId="4" r:id="rId5"/>
    <sheet name="NM 1910 to 2020 ascending" sheetId="5" r:id="rId6"/>
  </sheets>
  <calcPr calcId="162913"/>
</workbook>
</file>

<file path=xl/calcChain.xml><?xml version="1.0" encoding="utf-8"?>
<calcChain xmlns="http://schemas.openxmlformats.org/spreadsheetml/2006/main">
  <c r="C10" i="4" l="1"/>
  <c r="C7" i="4"/>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G5" i="2"/>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I5" i="3"/>
  <c r="C3" i="6"/>
</calcChain>
</file>

<file path=xl/sharedStrings.xml><?xml version="1.0" encoding="utf-8"?>
<sst xmlns="http://schemas.openxmlformats.org/spreadsheetml/2006/main" count="319" uniqueCount="110">
  <si>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</si>
  <si>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</si>
  <si>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</si>
  <si>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</si>
  <si>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</si>
  <si>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</si>
  <si>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</si>
  <si>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</si>
  <si>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</si>
  <si>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</si>
  <si>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</si>
  <si>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</si>
  <si>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</si>
  <si>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</si>
  <si>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</si>
  <si>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</si>
  <si>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</si>
  <si>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</si>
  <si>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</si>
  <si>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</si>
  <si>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</si>
  <si>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</si>
  <si>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</si>
  <si>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</si>
  <si>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</si>
  <si>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</si>
  <si>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</si>
  <si>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</si>
  <si>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</si>
  <si>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</si>
  <si>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</si>
  <si>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</si>
  <si>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</si>
  <si>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</si>
  <si>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</si>
  <si>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</si>
  <si>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</si>
  <si>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</si>
  <si>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</si>
  <si>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</si>
  <si>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</si>
  <si>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</si>
  <si>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</si>
  <si>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</si>
  <si>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</si>
  <si>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</si>
  <si>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</si>
  <si>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</si>
  <si>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</si>
  <si>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</si>
  <si>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State</t>
  </si>
  <si>
    <t>Dist. of Col.</t>
  </si>
  <si>
    <t>United States</t>
  </si>
  <si>
    <t>April 1, 2010</t>
  </si>
  <si>
    <t>Source: U.S. Census Bureau.  Released December 21, 2010.</t>
  </si>
  <si>
    <t>Apportionment</t>
  </si>
  <si>
    <t>Population</t>
  </si>
  <si>
    <t>Change from</t>
  </si>
  <si>
    <t>Census 2000</t>
  </si>
  <si>
    <t>+1</t>
  </si>
  <si>
    <t>+2</t>
  </si>
  <si>
    <t>+4</t>
  </si>
  <si>
    <t>-</t>
  </si>
  <si>
    <t>NA  Not applicable.</t>
  </si>
  <si>
    <t>Table prepared by: Bureau of Business and Economic Research,</t>
  </si>
  <si>
    <t>University of New Mexico.</t>
  </si>
  <si>
    <t>1  The apportionment count inclues both resident population for each state and the</t>
  </si>
  <si>
    <t xml:space="preserve">    overseas U.S. military and federal civilian employees (and their dependents living </t>
  </si>
  <si>
    <t xml:space="preserve">    by the employing federal agencies.</t>
  </si>
  <si>
    <t>Representatives.  The resident population counts, which exclude the overseas population,</t>
  </si>
  <si>
    <t>are the counts that are tied to population characterisics data to be released in late winter 2011.</t>
  </si>
  <si>
    <t>Number of</t>
  </si>
  <si>
    <t>Apportioned</t>
  </si>
  <si>
    <t>Representatives</t>
  </si>
  <si>
    <t>Based on</t>
  </si>
  <si>
    <t>2010 Census</t>
  </si>
  <si>
    <t xml:space="preserve">Note:  These population counts are used for apportionment of the U.S. House of </t>
  </si>
  <si>
    <r>
      <t>U.S. and State Apportionment</t>
    </r>
    <r>
      <rPr>
        <b/>
        <vertAlign val="superscript"/>
        <sz val="10"/>
        <rFont val="Arial"/>
        <family val="2"/>
      </rPr>
      <t>1</t>
    </r>
    <r>
      <rPr>
        <b/>
        <sz val="10"/>
        <rFont val="Arial"/>
        <family val="2"/>
      </rPr>
      <t xml:space="preserve"> Population Counts, 2010</t>
    </r>
  </si>
  <si>
    <t xml:space="preserve">    with them) allocated to their home state or the District of Columbia, as reported </t>
  </si>
  <si>
    <t>Percent Change</t>
  </si>
  <si>
    <t>2000-2010</t>
  </si>
  <si>
    <t>1990-2000</t>
  </si>
  <si>
    <t>r   Revised.</t>
  </si>
  <si>
    <t xml:space="preserve">1  The resident population for each state does not include the overseas U.S. military and federal civilian employees </t>
  </si>
  <si>
    <t xml:space="preserve">    (and their dependents living with them).  This overseas population is allocated to their home states or the District </t>
  </si>
  <si>
    <t xml:space="preserve">    of Columbia and is used only for apportion counts.  These resident population counts are the figures on which the </t>
  </si>
  <si>
    <t xml:space="preserve">    population characteristics will be based. </t>
  </si>
  <si>
    <t>2  Data for 2000 are shown "as enumerated" and have not been revised.</t>
  </si>
  <si>
    <t>Table prepared by: Bureau of Business and Economic Research, University of New Mexico.</t>
  </si>
  <si>
    <r>
      <t>April 1, 2000</t>
    </r>
    <r>
      <rPr>
        <b/>
        <vertAlign val="superscript"/>
        <sz val="10"/>
        <rFont val="Arial"/>
        <family val="2"/>
      </rPr>
      <t>2</t>
    </r>
  </si>
  <si>
    <r>
      <t>April 1, 1990</t>
    </r>
    <r>
      <rPr>
        <b/>
        <vertAlign val="superscript"/>
        <sz val="10"/>
        <rFont val="Arial"/>
        <family val="2"/>
      </rPr>
      <t>r</t>
    </r>
  </si>
  <si>
    <t xml:space="preserve">  Prior Period</t>
  </si>
  <si>
    <t>% Change from</t>
  </si>
  <si>
    <t>Note:  All populations counts are for April 1 of the year except for 1920 (January 1) and 1910 (April 15).</t>
  </si>
  <si>
    <r>
      <t>1990</t>
    </r>
    <r>
      <rPr>
        <b/>
        <vertAlign val="superscript"/>
        <sz val="10"/>
        <rFont val="Arial"/>
        <family val="2"/>
      </rPr>
      <t>r</t>
    </r>
  </si>
  <si>
    <t>U.S. and State Apportionment Population Counts: 2020 CENSUS</t>
  </si>
  <si>
    <t>STATE</t>
  </si>
  <si>
    <t>APPORTIONMENT POPULATION 
(APRIL 1, 2020)</t>
  </si>
  <si>
    <r>
      <t>NUMBER OF APPORTIONED REPRESENTATIVES BASED ON 
2020 CENSUS</t>
    </r>
    <r>
      <rPr>
        <b/>
        <vertAlign val="superscript"/>
        <sz val="10"/>
        <rFont val="Arial"/>
        <family val="2"/>
      </rPr>
      <t>2</t>
    </r>
  </si>
  <si>
    <t>CHANGE FROM 
2010 CENSUS APPORTIONMENT</t>
  </si>
  <si>
    <r>
      <t>US</t>
    </r>
    <r>
      <rPr>
        <b/>
        <vertAlign val="superscript"/>
        <sz val="10"/>
        <rFont val="Arial"/>
        <family val="2"/>
      </rPr>
      <t>1</t>
    </r>
  </si>
  <si>
    <r>
      <rPr>
        <sz val="10"/>
        <color theme="0"/>
        <rFont val="Arial"/>
        <family val="2"/>
      </rPr>
      <t>Footnotes:</t>
    </r>
    <r>
      <rPr>
        <sz val="10"/>
        <rFont val="Arial"/>
        <family val="2"/>
      </rPr>
      <t xml:space="preserve">
</t>
    </r>
    <r>
      <rPr>
        <vertAlign val="superscript"/>
        <sz val="10"/>
        <rFont val="Arial"/>
        <family val="2"/>
      </rPr>
      <t xml:space="preserve">     1 </t>
    </r>
    <r>
      <rPr>
        <sz val="10"/>
        <rFont val="Arial"/>
        <family val="2"/>
      </rPr>
      <t xml:space="preserve">Includes the resident population for the 50 states, as ascertained by the Twenty-Fourth Decennial Census under Title 13, United States Code, and counts of U.S. military and federal civilian employees living overseas (and their dependents living with them overseas) allocated to their home state, as reported by the employing federal agencies. The apportionment population excludes the population of the District of Columbia. The counts of overseas personnel (and dependents) are used for apportionment purposes only. 
     </t>
    </r>
    <r>
      <rPr>
        <vertAlign val="superscript"/>
        <sz val="10"/>
        <rFont val="Arial"/>
        <family val="2"/>
      </rPr>
      <t>2</t>
    </r>
    <r>
      <rPr>
        <sz val="10"/>
        <rFont val="Arial"/>
        <family val="2"/>
      </rPr>
      <t xml:space="preserve"> The U.S. Census Bureau prepared these calculations using the existing size of the U.S. House of Representatives (435 members) and the Method of Equal Proportions, as provided for in Title 2, United States Code, Sections 2a and 2b.</t>
    </r>
  </si>
  <si>
    <t>Source: U.S. Census Bureau. Released April 26, 2021</t>
  </si>
  <si>
    <t>April 1, 2020</t>
  </si>
  <si>
    <t>2010-2020</t>
  </si>
  <si>
    <t>Source: U.S. Census Bureau.  The 2010 data were released December 21, 2010. The 2020 data were released April 26, 2021</t>
  </si>
  <si>
    <r>
      <t>New Mexico Decennial Census Resident</t>
    </r>
    <r>
      <rPr>
        <b/>
        <vertAlign val="superscript"/>
        <sz val="10"/>
        <rFont val="Arial"/>
        <family val="2"/>
      </rPr>
      <t>1</t>
    </r>
    <r>
      <rPr>
        <b/>
        <sz val="10"/>
        <rFont val="Arial"/>
        <family val="2"/>
      </rPr>
      <t xml:space="preserve"> Population Counts, 1910 to 2020</t>
    </r>
  </si>
  <si>
    <t>Table prepared by: Bureau of Business and Economic Research, University of New Mexico</t>
  </si>
  <si>
    <t>New Mexico Population, 1910 to 2020</t>
  </si>
  <si>
    <r>
      <t>U.S. and State Decennial Census Resident</t>
    </r>
    <r>
      <rPr>
        <b/>
        <vertAlign val="superscript"/>
        <sz val="10"/>
        <rFont val="Arial"/>
        <family val="2"/>
      </rPr>
      <t>1</t>
    </r>
    <r>
      <rPr>
        <b/>
        <sz val="10"/>
        <rFont val="Arial"/>
        <family val="2"/>
      </rPr>
      <t xml:space="preserve"> Population Counts, 1990-2020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</si>
</sst>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0" x14ac:knownFonts="1">
    <font>
      <sz val="10"/>
      <name val="Arial"/>
    </font>
    <font>
      <sz val="10"/>
      <name val="Arial"/>
    </font>
    <font>
      <sz val="10"/>
      <name val="Arial"/>
    </font>
    <font>
      <sz val="9"/>
      <name val="Arial"/>
      <family val="2"/>
    </font>
    <font>
      <sz val="10"/>
      <name val="Arial"/>
      <family val="2"/>
    </font>
    <font>
      <b/>
      <sz val="10"/>
      <name val="Arial"/>
      <family val="2"/>
    </font>
    <font>
      <b/>
      <vertAlign val="superscript"/>
      <sz val="10"/>
      <name val="Arial"/>
      <family val="2"/>
    </font>
    <font>
      <b/>
      <sz val="12"/>
      <name val="Arial"/>
      <family val="2"/>
    </font>
    <font>
      <sz val="10"/>
      <color theme="0"/>
      <name val="Arial"/>
      <family val="2"/>
    </font>
    <font>
      <vertAlign val="superscript"/>
      <sz val="10"/>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47">
    <xf numFmtId="0" fontId="0" fillId="0" borderId="0" xfId="0"/>
    <xf numFmtId="0" fontId="3" fillId="0" borderId="0" xfId="0" applyFont="1"/>
    <xf numFmtId="3" fontId="3" fillId="0" borderId="0" xfId="0" quotePrefix="1" applyNumberFormat="1" applyFont="1" applyBorder="1" applyAlignment="1" applyProtection="1">
      <alignment horizontal="right"/>
      <protection locked="0"/>
    </xf>
    <xf numFmtId="3" fontId="0" fillId="0" borderId="0" xfId="0" applyNumberFormat="1"/>
    <xf numFmtId="0" fontId="4" fillId="0" borderId="0" xfId="0" quotePrefix="1" applyFont="1" applyAlignment="1">
      <alignment horizontal="right"/>
    </xf>
    <xf numFmtId="3" fontId="0" fillId="0" borderId="0" xfId="0" applyNumberFormat="1" applyAlignment="1">
      <alignment horizontal="right"/>
    </xf>
    <xf numFmtId="0" fontId="0" fillId="0" borderId="0" xfId="0" quotePrefix="1" applyAlignment="1">
      <alignment horizontal="right"/>
    </xf>
    <xf numFmtId="3" fontId="5" fillId="0" borderId="0" xfId="0" applyNumberFormat="1" applyFont="1"/>
    <xf numFmtId="0" fontId="5" fillId="0" borderId="0" xfId="0" applyFont="1"/>
    <xf numFmtId="0" fontId="5" fillId="0" borderId="1" xfId="0" applyFont="1" applyBorder="1"/>
    <xf numFmtId="0" fontId="5" fillId="0" borderId="0" xfId="0" applyFont="1" applyAlignment="1">
      <alignment horizontal="right"/>
    </xf>
    <xf numFmtId="15" fontId="5" fillId="0" borderId="1" xfId="0" quotePrefix="1" applyNumberFormat="1" applyFont="1" applyBorder="1" applyAlignment="1">
      <alignment horizontal="right"/>
    </xf>
    <xf numFmtId="15" fontId="5" fillId="0" borderId="1" xfId="0" applyNumberFormat="1" applyFont="1" applyBorder="1" applyAlignment="1">
      <alignment horizontal="right"/>
    </xf>
    <xf numFmtId="0" fontId="4" fillId="0" borderId="0" xfId="0" applyFont="1" applyBorder="1"/>
    <xf numFmtId="3" fontId="4" fillId="0" borderId="0" xfId="0" applyNumberFormat="1" applyFont="1"/>
    <xf numFmtId="0" fontId="4" fillId="0" borderId="0" xfId="0" applyFont="1"/>
    <xf numFmtId="0" fontId="5" fillId="0" borderId="0" xfId="0" quotePrefix="1" applyFont="1" applyAlignment="1">
      <alignment horizontal="right"/>
    </xf>
    <xf numFmtId="3" fontId="4" fillId="0" borderId="0" xfId="0" quotePrefix="1" applyNumberFormat="1" applyFont="1" applyBorder="1" applyAlignment="1" applyProtection="1">
      <alignment horizontal="right"/>
      <protection locked="0"/>
    </xf>
    <xf numFmtId="0" fontId="5" fillId="0" borderId="0" xfId="0" applyFont="1" applyBorder="1"/>
    <xf numFmtId="0" fontId="5" fillId="0" borderId="2" xfId="0" applyFont="1" applyBorder="1"/>
    <xf numFmtId="15" fontId="5" fillId="0" borderId="3" xfId="0" quotePrefix="1" applyNumberFormat="1" applyFont="1" applyBorder="1" applyAlignment="1">
      <alignment horizontal="right"/>
    </xf>
    <xf numFmtId="15" fontId="5" fillId="0" borderId="3" xfId="0" applyNumberFormat="1" applyFont="1" applyBorder="1" applyAlignment="1">
      <alignment horizontal="right"/>
    </xf>
    <xf numFmtId="164" fontId="4" fillId="0" borderId="0" xfId="0" quotePrefix="1" applyNumberFormat="1" applyFont="1" applyBorder="1" applyAlignment="1" applyProtection="1">
      <alignment horizontal="right"/>
      <protection locked="0"/>
    </xf>
    <xf numFmtId="3" fontId="5" fillId="0" borderId="0" xfId="0" quotePrefix="1" applyNumberFormat="1" applyFont="1" applyBorder="1" applyAlignment="1" applyProtection="1">
      <alignment horizontal="right"/>
      <protection locked="0"/>
    </xf>
    <xf numFmtId="164" fontId="5" fillId="0" borderId="0" xfId="0" quotePrefix="1" applyNumberFormat="1" applyFont="1" applyBorder="1" applyAlignment="1" applyProtection="1">
      <alignment horizontal="right"/>
      <protection locked="0"/>
    </xf>
    <xf numFmtId="0" fontId="0" fillId="0" borderId="0" xfId="0" applyBorder="1"/>
    <xf numFmtId="0" fontId="0" fillId="0" borderId="1" xfId="0" applyBorder="1"/>
    <xf numFmtId="0" fontId="5" fillId="0" borderId="1" xfId="0" applyFont="1" applyBorder="1" applyAlignment="1">
      <alignment horizontal="right"/>
    </xf>
    <xf numFmtId="3" fontId="0" fillId="0" borderId="0" xfId="0" quotePrefix="1" applyNumberFormat="1" applyAlignment="1">
      <alignment horizontal="right"/>
    </xf>
    <xf numFmtId="165" fontId="0" fillId="0" borderId="0" xfId="0" applyNumberFormat="1"/>
    <xf numFmtId="0" fontId="1" fillId="0" borderId="0" xfId="0" applyFont="1"/>
    <xf numFmtId="0" fontId="1" fillId="0" borderId="0" xfId="0" applyFont="1" applyBorder="1"/>
    <xf numFmtId="0" fontId="5" fillId="0" borderId="0" xfId="0" applyFont="1" applyAlignment="1">
      <alignment horizontal="right" wrapText="1"/>
    </xf>
    <xf numFmtId="49" fontId="5" fillId="0" borderId="0" xfId="0" applyNumberFormat="1" applyFont="1" applyAlignment="1">
      <alignment horizontal="right" wrapText="1"/>
    </xf>
    <xf numFmtId="0" fontId="4" fillId="0" borderId="0" xfId="0" applyFont="1" applyAlignment="1">
      <alignment horizontal="right" wrapText="1"/>
    </xf>
    <xf numFmtId="0" fontId="0" fillId="0" borderId="0" xfId="0" applyAlignment="1">
      <alignment horizontal="right"/>
    </xf>
    <xf numFmtId="166" fontId="5" fillId="0" borderId="0" xfId="1" applyNumberFormat="1" applyFont="1"/>
    <xf numFmtId="0" fontId="5" fillId="0" borderId="1" xfId="0" applyFont="1" applyBorder="1" applyAlignment="1"/>
    <xf numFmtId="166" fontId="4" fillId="0" borderId="0" xfId="1" applyNumberFormat="1" applyFont="1"/>
    <xf numFmtId="0" fontId="5" fillId="0" borderId="3" xfId="0" applyFont="1" applyBorder="1" applyAlignment="1">
      <alignment horizontal="right"/>
    </xf>
    <xf numFmtId="166" fontId="4" fillId="0" borderId="0" xfId="1" quotePrefix="1" applyNumberFormat="1" applyFont="1" applyBorder="1" applyAlignment="1" applyProtection="1">
      <alignment horizontal="right"/>
      <protection locked="0"/>
    </xf>
    <xf numFmtId="166" fontId="5" fillId="0" borderId="0" xfId="1" quotePrefix="1" applyNumberFormat="1" applyFont="1" applyBorder="1" applyAlignment="1" applyProtection="1">
      <alignment horizontal="right"/>
      <protection locked="0"/>
    </xf>
    <xf numFmtId="166" fontId="0" fillId="0" borderId="0" xfId="1" applyNumberFormat="1" applyFont="1"/>
    <xf numFmtId="0" fontId="7" fillId="0" borderId="0" xfId="0" applyFont="1" applyAlignment="1">
      <alignment horizontal="left" vertical="top"/>
    </xf>
    <xf numFmtId="0" fontId="4" fillId="0" borderId="0" xfId="0" applyFont="1" applyAlignment="1">
      <alignment horizontal="left" wrapText="1"/>
    </xf>
    <xf numFmtId="0" fontId="4" fillId="0" borderId="0" xfId="0" applyFont="1" applyAlignment="1">
      <alignment horizontal="left" vertical="top"/>
    </xf>
    <xf numFmtId="0" fontId="5" fillId="0" borderId="1"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tabSelected="1" workbookViewId="0">
      <selection sqref="A1:D1"/>
    </sheetView>
  </sheetViews>
  <sheetFormatPr defaultRowHeight="12.75" x14ac:dyDescent="0.2"/>
  <cols>
    <col min="1" max="1" width="27.42578125" customWidth="1"/>
    <col min="2" max="2" width="18.140625" customWidth="1"/>
    <col min="3" max="3" width="20.140625" customWidth="1"/>
    <col min="4" max="4" width="18.42578125" customWidth="1"/>
  </cols>
  <sheetData>
    <row r="1" spans="1:4" ht="15.75" x14ac:dyDescent="0.2">
      <c r="A1" s="43" t="s">
        <v>95</v>
      </c>
      <c r="B1" s="43"/>
      <c r="C1" s="43"/>
      <c r="D1" s="43"/>
    </row>
    <row r="2" spans="1:4" ht="71.25" customHeight="1" x14ac:dyDescent="0.2">
      <c r="A2" s="8" t="s">
        <v>96</v>
      </c>
      <c r="B2" s="32" t="s">
        <v>97</v>
      </c>
      <c r="C2" s="32" t="s">
        <v>98</v>
      </c>
      <c r="D2" s="33" t="s">
        <v>99</v>
      </c>
    </row>
    <row r="3" spans="1:4" ht="14.25" x14ac:dyDescent="0.2">
      <c r="A3" s="8" t="s">
        <v>100</v>
      </c>
      <c r="B3" s="14">
        <v>331449281</v>
      </c>
      <c r="C3" s="34">
        <f>SUM(C4:C53)</f>
        <v>435</v>
      </c>
      <c r="D3" s="33"/>
    </row>
    <row r="4" spans="1:4" x14ac:dyDescent="0.2">
      <c r="A4" s="15" t="s">
        <v>0</v>
      </c>
      <c r="B4" s="3">
        <v>5030053</v>
      </c>
      <c r="C4">
        <v>7</v>
      </c>
      <c r="D4">
        <v>0</v>
      </c>
    </row>
    <row r="5" spans="1:4" x14ac:dyDescent="0.2">
      <c r="A5" s="15" t="s">
        <v>1</v>
      </c>
      <c r="B5" s="3">
        <v>736081</v>
      </c>
      <c r="C5">
        <v>1</v>
      </c>
      <c r="D5">
        <v>0</v>
      </c>
    </row>
    <row r="6" spans="1:4" x14ac:dyDescent="0.2">
      <c r="A6" s="15" t="s">
        <v>2</v>
      </c>
      <c r="B6" s="3">
        <v>7158923</v>
      </c>
      <c r="C6">
        <v>9</v>
      </c>
      <c r="D6" s="4">
        <v>0</v>
      </c>
    </row>
    <row r="7" spans="1:4" x14ac:dyDescent="0.2">
      <c r="A7" s="15" t="s">
        <v>3</v>
      </c>
      <c r="B7" s="3">
        <v>3013756</v>
      </c>
      <c r="C7">
        <v>4</v>
      </c>
      <c r="D7">
        <v>0</v>
      </c>
    </row>
    <row r="8" spans="1:4" x14ac:dyDescent="0.2">
      <c r="A8" s="15" t="s">
        <v>4</v>
      </c>
      <c r="B8" s="3">
        <v>39576757</v>
      </c>
      <c r="C8">
        <v>52</v>
      </c>
      <c r="D8">
        <v>-1</v>
      </c>
    </row>
    <row r="9" spans="1:4" x14ac:dyDescent="0.2">
      <c r="A9" s="15" t="s">
        <v>5</v>
      </c>
      <c r="B9" s="3">
        <v>5782171</v>
      </c>
      <c r="C9">
        <v>8</v>
      </c>
      <c r="D9">
        <v>1</v>
      </c>
    </row>
    <row r="10" spans="1:4" x14ac:dyDescent="0.2">
      <c r="A10" s="15" t="s">
        <v>6</v>
      </c>
      <c r="B10" s="3">
        <v>3608298</v>
      </c>
      <c r="C10">
        <v>5</v>
      </c>
      <c r="D10">
        <v>0</v>
      </c>
    </row>
    <row r="11" spans="1:4" x14ac:dyDescent="0.2">
      <c r="A11" s="15" t="s">
        <v>7</v>
      </c>
      <c r="B11" s="3">
        <v>990837</v>
      </c>
      <c r="C11">
        <v>1</v>
      </c>
      <c r="D11">
        <v>0</v>
      </c>
    </row>
    <row r="12" spans="1:4" x14ac:dyDescent="0.2">
      <c r="A12" s="15" t="s">
        <v>8</v>
      </c>
      <c r="B12" s="3">
        <v>21570527</v>
      </c>
      <c r="C12">
        <v>28</v>
      </c>
      <c r="D12" s="4">
        <v>1</v>
      </c>
    </row>
    <row r="13" spans="1:4" x14ac:dyDescent="0.2">
      <c r="A13" s="15" t="s">
        <v>9</v>
      </c>
      <c r="B13" s="3">
        <v>10725274</v>
      </c>
      <c r="C13">
        <v>14</v>
      </c>
      <c r="D13" s="4">
        <v>0</v>
      </c>
    </row>
    <row r="14" spans="1:4" x14ac:dyDescent="0.2">
      <c r="A14" s="15" t="s">
        <v>10</v>
      </c>
      <c r="B14" s="3">
        <v>1460137</v>
      </c>
      <c r="C14">
        <v>2</v>
      </c>
      <c r="D14">
        <v>0</v>
      </c>
    </row>
    <row r="15" spans="1:4" x14ac:dyDescent="0.2">
      <c r="A15" s="15" t="s">
        <v>11</v>
      </c>
      <c r="B15" s="3">
        <v>1841377</v>
      </c>
      <c r="C15">
        <v>2</v>
      </c>
      <c r="D15">
        <v>0</v>
      </c>
    </row>
    <row r="16" spans="1:4" x14ac:dyDescent="0.2">
      <c r="A16" s="15" t="s">
        <v>12</v>
      </c>
      <c r="B16" s="3">
        <v>12822739</v>
      </c>
      <c r="C16">
        <v>17</v>
      </c>
      <c r="D16">
        <v>-1</v>
      </c>
    </row>
    <row r="17" spans="1:4" x14ac:dyDescent="0.2">
      <c r="A17" s="15" t="s">
        <v>13</v>
      </c>
      <c r="B17" s="3">
        <v>6790280</v>
      </c>
      <c r="C17">
        <v>9</v>
      </c>
      <c r="D17">
        <v>0</v>
      </c>
    </row>
    <row r="18" spans="1:4" x14ac:dyDescent="0.2">
      <c r="A18" s="15" t="s">
        <v>14</v>
      </c>
      <c r="B18" s="3">
        <v>3192406</v>
      </c>
      <c r="C18">
        <v>4</v>
      </c>
      <c r="D18">
        <v>0</v>
      </c>
    </row>
    <row r="19" spans="1:4" x14ac:dyDescent="0.2">
      <c r="A19" s="15" t="s">
        <v>15</v>
      </c>
      <c r="B19" s="3">
        <v>2940865</v>
      </c>
      <c r="C19">
        <v>4</v>
      </c>
      <c r="D19">
        <v>0</v>
      </c>
    </row>
    <row r="20" spans="1:4" x14ac:dyDescent="0.2">
      <c r="A20" s="15" t="s">
        <v>16</v>
      </c>
      <c r="B20" s="3">
        <v>4509342</v>
      </c>
      <c r="C20">
        <v>6</v>
      </c>
      <c r="D20">
        <v>0</v>
      </c>
    </row>
    <row r="21" spans="1:4" x14ac:dyDescent="0.2">
      <c r="A21" s="15" t="s">
        <v>17</v>
      </c>
      <c r="B21" s="3">
        <v>4661468</v>
      </c>
      <c r="C21">
        <v>6</v>
      </c>
      <c r="D21">
        <v>0</v>
      </c>
    </row>
    <row r="22" spans="1:4" x14ac:dyDescent="0.2">
      <c r="A22" s="15" t="s">
        <v>18</v>
      </c>
      <c r="B22" s="3">
        <v>1363582</v>
      </c>
      <c r="C22">
        <v>2</v>
      </c>
      <c r="D22">
        <v>0</v>
      </c>
    </row>
    <row r="23" spans="1:4" x14ac:dyDescent="0.2">
      <c r="A23" s="15" t="s">
        <v>19</v>
      </c>
      <c r="B23" s="3">
        <v>6185278</v>
      </c>
      <c r="C23">
        <v>8</v>
      </c>
      <c r="D23">
        <v>0</v>
      </c>
    </row>
    <row r="24" spans="1:4" x14ac:dyDescent="0.2">
      <c r="A24" s="15" t="s">
        <v>20</v>
      </c>
      <c r="B24" s="3">
        <v>7033469</v>
      </c>
      <c r="C24">
        <v>9</v>
      </c>
      <c r="D24">
        <v>0</v>
      </c>
    </row>
    <row r="25" spans="1:4" x14ac:dyDescent="0.2">
      <c r="A25" s="15" t="s">
        <v>21</v>
      </c>
      <c r="B25" s="3">
        <v>10084442</v>
      </c>
      <c r="C25">
        <v>13</v>
      </c>
      <c r="D25">
        <v>-1</v>
      </c>
    </row>
    <row r="26" spans="1:4" x14ac:dyDescent="0.2">
      <c r="A26" s="15" t="s">
        <v>22</v>
      </c>
      <c r="B26" s="3">
        <v>5709752</v>
      </c>
      <c r="C26">
        <v>8</v>
      </c>
      <c r="D26">
        <v>0</v>
      </c>
    </row>
    <row r="27" spans="1:4" x14ac:dyDescent="0.2">
      <c r="A27" s="15" t="s">
        <v>23</v>
      </c>
      <c r="B27" s="3">
        <v>2963914</v>
      </c>
      <c r="C27">
        <v>4</v>
      </c>
      <c r="D27">
        <v>0</v>
      </c>
    </row>
    <row r="28" spans="1:4" x14ac:dyDescent="0.2">
      <c r="A28" s="15" t="s">
        <v>24</v>
      </c>
      <c r="B28" s="3">
        <v>6160281</v>
      </c>
      <c r="C28">
        <v>8</v>
      </c>
      <c r="D28">
        <v>0</v>
      </c>
    </row>
    <row r="29" spans="1:4" x14ac:dyDescent="0.2">
      <c r="A29" s="15" t="s">
        <v>25</v>
      </c>
      <c r="B29" s="3">
        <v>1085407</v>
      </c>
      <c r="C29">
        <v>2</v>
      </c>
      <c r="D29">
        <v>1</v>
      </c>
    </row>
    <row r="30" spans="1:4" x14ac:dyDescent="0.2">
      <c r="A30" s="15" t="s">
        <v>26</v>
      </c>
      <c r="B30" s="3">
        <v>1963333</v>
      </c>
      <c r="C30">
        <v>3</v>
      </c>
      <c r="D30">
        <v>0</v>
      </c>
    </row>
    <row r="31" spans="1:4" x14ac:dyDescent="0.2">
      <c r="A31" s="15" t="s">
        <v>27</v>
      </c>
      <c r="B31" s="3">
        <v>3108462</v>
      </c>
      <c r="C31">
        <v>4</v>
      </c>
      <c r="D31" s="4">
        <v>0</v>
      </c>
    </row>
    <row r="32" spans="1:4" x14ac:dyDescent="0.2">
      <c r="A32" s="15" t="s">
        <v>28</v>
      </c>
      <c r="B32" s="3">
        <v>1379089</v>
      </c>
      <c r="C32">
        <v>2</v>
      </c>
      <c r="D32">
        <v>0</v>
      </c>
    </row>
    <row r="33" spans="1:4" x14ac:dyDescent="0.2">
      <c r="A33" s="15" t="s">
        <v>29</v>
      </c>
      <c r="B33" s="3">
        <v>9294493</v>
      </c>
      <c r="C33">
        <v>12</v>
      </c>
      <c r="D33">
        <v>0</v>
      </c>
    </row>
    <row r="34" spans="1:4" x14ac:dyDescent="0.2">
      <c r="A34" s="8" t="s">
        <v>30</v>
      </c>
      <c r="B34" s="7">
        <v>2120220</v>
      </c>
      <c r="C34" s="8">
        <v>3</v>
      </c>
      <c r="D34" s="8">
        <v>0</v>
      </c>
    </row>
    <row r="35" spans="1:4" x14ac:dyDescent="0.2">
      <c r="A35" s="15" t="s">
        <v>31</v>
      </c>
      <c r="B35" s="3">
        <v>20215751</v>
      </c>
      <c r="C35">
        <v>26</v>
      </c>
      <c r="D35">
        <v>-1</v>
      </c>
    </row>
    <row r="36" spans="1:4" x14ac:dyDescent="0.2">
      <c r="A36" s="15" t="s">
        <v>32</v>
      </c>
      <c r="B36" s="3">
        <v>10453948</v>
      </c>
      <c r="C36">
        <v>14</v>
      </c>
      <c r="D36">
        <v>1</v>
      </c>
    </row>
    <row r="37" spans="1:4" x14ac:dyDescent="0.2">
      <c r="A37" s="15" t="s">
        <v>33</v>
      </c>
      <c r="B37" s="3">
        <v>779702</v>
      </c>
      <c r="C37">
        <v>1</v>
      </c>
      <c r="D37">
        <v>0</v>
      </c>
    </row>
    <row r="38" spans="1:4" x14ac:dyDescent="0.2">
      <c r="A38" s="15" t="s">
        <v>34</v>
      </c>
      <c r="B38" s="3">
        <v>11808848</v>
      </c>
      <c r="C38">
        <v>15</v>
      </c>
      <c r="D38">
        <v>-1</v>
      </c>
    </row>
    <row r="39" spans="1:4" x14ac:dyDescent="0.2">
      <c r="A39" s="15" t="s">
        <v>35</v>
      </c>
      <c r="B39" s="3">
        <v>3963516</v>
      </c>
      <c r="C39">
        <v>5</v>
      </c>
      <c r="D39">
        <v>0</v>
      </c>
    </row>
    <row r="40" spans="1:4" x14ac:dyDescent="0.2">
      <c r="A40" s="15" t="s">
        <v>36</v>
      </c>
      <c r="B40" s="3">
        <v>4241500</v>
      </c>
      <c r="C40">
        <v>6</v>
      </c>
      <c r="D40">
        <v>1</v>
      </c>
    </row>
    <row r="41" spans="1:4" x14ac:dyDescent="0.2">
      <c r="A41" s="15" t="s">
        <v>37</v>
      </c>
      <c r="B41" s="3">
        <v>13011844</v>
      </c>
      <c r="C41">
        <v>17</v>
      </c>
      <c r="D41">
        <v>-1</v>
      </c>
    </row>
    <row r="42" spans="1:4" x14ac:dyDescent="0.2">
      <c r="A42" s="15" t="s">
        <v>38</v>
      </c>
      <c r="B42" s="3">
        <v>1098163</v>
      </c>
      <c r="C42">
        <v>2</v>
      </c>
      <c r="D42">
        <v>0</v>
      </c>
    </row>
    <row r="43" spans="1:4" x14ac:dyDescent="0.2">
      <c r="A43" s="15" t="s">
        <v>39</v>
      </c>
      <c r="B43" s="3">
        <v>5124712</v>
      </c>
      <c r="C43">
        <v>7</v>
      </c>
      <c r="D43" s="4">
        <v>0</v>
      </c>
    </row>
    <row r="44" spans="1:4" x14ac:dyDescent="0.2">
      <c r="A44" s="15" t="s">
        <v>40</v>
      </c>
      <c r="B44" s="3">
        <v>887770</v>
      </c>
      <c r="C44">
        <v>1</v>
      </c>
      <c r="D44">
        <v>0</v>
      </c>
    </row>
    <row r="45" spans="1:4" x14ac:dyDescent="0.2">
      <c r="A45" s="15" t="s">
        <v>41</v>
      </c>
      <c r="B45" s="3">
        <v>6916897</v>
      </c>
      <c r="C45">
        <v>9</v>
      </c>
      <c r="D45">
        <v>0</v>
      </c>
    </row>
    <row r="46" spans="1:4" x14ac:dyDescent="0.2">
      <c r="A46" s="15" t="s">
        <v>42</v>
      </c>
      <c r="B46" s="3">
        <v>29183290</v>
      </c>
      <c r="C46">
        <v>38</v>
      </c>
      <c r="D46" s="4">
        <v>2</v>
      </c>
    </row>
    <row r="47" spans="1:4" x14ac:dyDescent="0.2">
      <c r="A47" s="15" t="s">
        <v>43</v>
      </c>
      <c r="B47" s="3">
        <v>3275252</v>
      </c>
      <c r="C47">
        <v>4</v>
      </c>
      <c r="D47" s="4">
        <v>0</v>
      </c>
    </row>
    <row r="48" spans="1:4" x14ac:dyDescent="0.2">
      <c r="A48" s="15" t="s">
        <v>44</v>
      </c>
      <c r="B48" s="3">
        <v>643503</v>
      </c>
      <c r="C48">
        <v>1</v>
      </c>
      <c r="D48">
        <v>0</v>
      </c>
    </row>
    <row r="49" spans="1:4" x14ac:dyDescent="0.2">
      <c r="A49" s="15" t="s">
        <v>45</v>
      </c>
      <c r="B49" s="3">
        <v>8654542</v>
      </c>
      <c r="C49">
        <v>11</v>
      </c>
      <c r="D49">
        <v>0</v>
      </c>
    </row>
    <row r="50" spans="1:4" x14ac:dyDescent="0.2">
      <c r="A50" s="15" t="s">
        <v>46</v>
      </c>
      <c r="B50" s="3">
        <v>7715946</v>
      </c>
      <c r="C50">
        <v>10</v>
      </c>
      <c r="D50" s="4">
        <v>0</v>
      </c>
    </row>
    <row r="51" spans="1:4" x14ac:dyDescent="0.2">
      <c r="A51" s="15" t="s">
        <v>47</v>
      </c>
      <c r="B51" s="3">
        <v>1795045</v>
      </c>
      <c r="C51">
        <v>2</v>
      </c>
      <c r="D51">
        <v>-1</v>
      </c>
    </row>
    <row r="52" spans="1:4" x14ac:dyDescent="0.2">
      <c r="A52" s="15" t="s">
        <v>48</v>
      </c>
      <c r="B52" s="3">
        <v>5897473</v>
      </c>
      <c r="C52">
        <v>8</v>
      </c>
      <c r="D52">
        <v>0</v>
      </c>
    </row>
    <row r="53" spans="1:4" x14ac:dyDescent="0.2">
      <c r="A53" s="15" t="s">
        <v>49</v>
      </c>
      <c r="B53" s="3">
        <v>577719</v>
      </c>
      <c r="C53">
        <v>1</v>
      </c>
      <c r="D53">
        <v>0</v>
      </c>
    </row>
    <row r="54" spans="1:4" ht="144" customHeight="1" x14ac:dyDescent="0.2">
      <c r="A54" s="44" t="s">
        <v>101</v>
      </c>
      <c r="B54" s="44"/>
      <c r="C54" s="44"/>
      <c r="D54" s="44"/>
    </row>
    <row r="55" spans="1:4" x14ac:dyDescent="0.2">
      <c r="D55" s="35"/>
    </row>
    <row r="56" spans="1:4" x14ac:dyDescent="0.2">
      <c r="A56" t="s">
        <v>102</v>
      </c>
      <c r="D56" s="35"/>
    </row>
    <row r="57" spans="1:4" ht="15" customHeight="1" x14ac:dyDescent="0.2">
      <c r="A57" s="45" t="s">
        <v>107</v>
      </c>
      <c r="B57" s="45"/>
      <c r="C57" s="45"/>
      <c r="D57" s="45"/>
    </row>
  </sheetData>
  <mergeCells count="3">
    <mergeCell ref="A1:D1"/>
    <mergeCell ref="A54:D54"/>
    <mergeCell ref="A57:D5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2"/>
  <sheetViews>
    <sheetView workbookViewId="0">
      <selection activeCell="D14" sqref="D14"/>
    </sheetView>
  </sheetViews>
  <sheetFormatPr defaultRowHeight="12.75" x14ac:dyDescent="0.2"/>
  <cols>
    <col min="1" max="1" width="17.140625" style="15" customWidth="1"/>
    <col min="2" max="2" width="13.42578125" style="15" customWidth="1"/>
    <col min="3" max="3" width="20.7109375" style="15" customWidth="1"/>
    <col min="4" max="4" width="19.42578125" style="15" customWidth="1"/>
    <col min="5" max="16384" width="9.140625" style="15"/>
  </cols>
  <sheetData>
    <row r="1" spans="1:4" s="8" customFormat="1" ht="14.25" x14ac:dyDescent="0.2">
      <c r="A1" s="9" t="s">
        <v>77</v>
      </c>
      <c r="B1" s="9"/>
      <c r="C1" s="9"/>
      <c r="D1" s="9"/>
    </row>
    <row r="2" spans="1:4" s="8" customFormat="1" x14ac:dyDescent="0.2"/>
    <row r="3" spans="1:4" s="8" customFormat="1" x14ac:dyDescent="0.2">
      <c r="B3" s="10"/>
      <c r="C3" s="10" t="s">
        <v>71</v>
      </c>
      <c r="D3" s="10"/>
    </row>
    <row r="4" spans="1:4" s="8" customFormat="1" x14ac:dyDescent="0.2">
      <c r="B4" s="10"/>
      <c r="C4" s="10" t="s">
        <v>72</v>
      </c>
      <c r="D4" s="10"/>
    </row>
    <row r="5" spans="1:4" s="8" customFormat="1" x14ac:dyDescent="0.2">
      <c r="B5" s="10" t="s">
        <v>55</v>
      </c>
      <c r="C5" s="10" t="s">
        <v>73</v>
      </c>
      <c r="D5" s="10" t="s">
        <v>57</v>
      </c>
    </row>
    <row r="6" spans="1:4" s="8" customFormat="1" x14ac:dyDescent="0.2">
      <c r="B6" s="10" t="s">
        <v>56</v>
      </c>
      <c r="C6" s="10" t="s">
        <v>74</v>
      </c>
      <c r="D6" s="10" t="s">
        <v>58</v>
      </c>
    </row>
    <row r="7" spans="1:4" s="8" customFormat="1" x14ac:dyDescent="0.2">
      <c r="A7" s="9" t="s">
        <v>50</v>
      </c>
      <c r="B7" s="11" t="s">
        <v>53</v>
      </c>
      <c r="C7" s="12" t="s">
        <v>75</v>
      </c>
      <c r="D7" s="11" t="s">
        <v>55</v>
      </c>
    </row>
    <row r="8" spans="1:4" s="8" customFormat="1" x14ac:dyDescent="0.2">
      <c r="A8" s="13" t="s">
        <v>52</v>
      </c>
      <c r="B8" s="14">
        <v>309183463</v>
      </c>
      <c r="C8" s="15">
        <v>435</v>
      </c>
      <c r="D8" s="16" t="s">
        <v>62</v>
      </c>
    </row>
    <row r="9" spans="1:4" x14ac:dyDescent="0.2">
      <c r="A9" s="15" t="s">
        <v>0</v>
      </c>
      <c r="B9" s="14">
        <v>4802982</v>
      </c>
      <c r="C9" s="15">
        <v>7</v>
      </c>
      <c r="D9" s="15">
        <v>0</v>
      </c>
    </row>
    <row r="10" spans="1:4" x14ac:dyDescent="0.2">
      <c r="A10" s="15" t="s">
        <v>1</v>
      </c>
      <c r="B10" s="14">
        <v>721523</v>
      </c>
      <c r="C10" s="15">
        <v>1</v>
      </c>
      <c r="D10" s="15">
        <v>0</v>
      </c>
    </row>
    <row r="11" spans="1:4" x14ac:dyDescent="0.2">
      <c r="A11" s="15" t="s">
        <v>2</v>
      </c>
      <c r="B11" s="14">
        <v>6412700</v>
      </c>
      <c r="C11" s="15">
        <v>9</v>
      </c>
      <c r="D11" s="4" t="s">
        <v>59</v>
      </c>
    </row>
    <row r="12" spans="1:4" x14ac:dyDescent="0.2">
      <c r="A12" s="15" t="s">
        <v>3</v>
      </c>
      <c r="B12" s="14">
        <v>2926229</v>
      </c>
      <c r="C12" s="15">
        <v>4</v>
      </c>
      <c r="D12" s="15">
        <v>0</v>
      </c>
    </row>
    <row r="13" spans="1:4" x14ac:dyDescent="0.2">
      <c r="A13" s="15" t="s">
        <v>4</v>
      </c>
      <c r="B13" s="14">
        <v>37341989</v>
      </c>
      <c r="C13" s="15">
        <v>53</v>
      </c>
      <c r="D13" s="15">
        <v>0</v>
      </c>
    </row>
    <row r="14" spans="1:4" x14ac:dyDescent="0.2">
      <c r="A14" s="15" t="s">
        <v>5</v>
      </c>
      <c r="B14" s="14">
        <v>5044930</v>
      </c>
      <c r="C14" s="15">
        <v>7</v>
      </c>
      <c r="D14" s="15">
        <v>0</v>
      </c>
    </row>
    <row r="15" spans="1:4" x14ac:dyDescent="0.2">
      <c r="A15" s="15" t="s">
        <v>6</v>
      </c>
      <c r="B15" s="14">
        <v>3581628</v>
      </c>
      <c r="C15" s="15">
        <v>5</v>
      </c>
      <c r="D15" s="15">
        <v>0</v>
      </c>
    </row>
    <row r="16" spans="1:4" x14ac:dyDescent="0.2">
      <c r="A16" s="15" t="s">
        <v>7</v>
      </c>
      <c r="B16" s="14">
        <v>900877</v>
      </c>
      <c r="C16" s="15">
        <v>1</v>
      </c>
      <c r="D16" s="15">
        <v>0</v>
      </c>
    </row>
    <row r="17" spans="1:4" x14ac:dyDescent="0.2">
      <c r="A17" s="15" t="s">
        <v>8</v>
      </c>
      <c r="B17" s="14">
        <v>18900773</v>
      </c>
      <c r="C17" s="15">
        <v>27</v>
      </c>
      <c r="D17" s="4" t="s">
        <v>60</v>
      </c>
    </row>
    <row r="18" spans="1:4" x14ac:dyDescent="0.2">
      <c r="A18" s="15" t="s">
        <v>9</v>
      </c>
      <c r="B18" s="14">
        <v>9727566</v>
      </c>
      <c r="C18" s="15">
        <v>14</v>
      </c>
      <c r="D18" s="4" t="s">
        <v>59</v>
      </c>
    </row>
    <row r="19" spans="1:4" x14ac:dyDescent="0.2">
      <c r="A19" s="15" t="s">
        <v>10</v>
      </c>
      <c r="B19" s="14">
        <v>1366862</v>
      </c>
      <c r="C19" s="15">
        <v>2</v>
      </c>
      <c r="D19" s="15">
        <v>0</v>
      </c>
    </row>
    <row r="20" spans="1:4" x14ac:dyDescent="0.2">
      <c r="A20" s="15" t="s">
        <v>11</v>
      </c>
      <c r="B20" s="14">
        <v>1573499</v>
      </c>
      <c r="C20" s="15">
        <v>2</v>
      </c>
      <c r="D20" s="15">
        <v>0</v>
      </c>
    </row>
    <row r="21" spans="1:4" x14ac:dyDescent="0.2">
      <c r="A21" s="15" t="s">
        <v>12</v>
      </c>
      <c r="B21" s="14">
        <v>12864380</v>
      </c>
      <c r="C21" s="15">
        <v>18</v>
      </c>
      <c r="D21" s="15">
        <v>-1</v>
      </c>
    </row>
    <row r="22" spans="1:4" x14ac:dyDescent="0.2">
      <c r="A22" s="15" t="s">
        <v>13</v>
      </c>
      <c r="B22" s="14">
        <v>6501582</v>
      </c>
      <c r="C22" s="15">
        <v>9</v>
      </c>
      <c r="D22" s="15">
        <v>0</v>
      </c>
    </row>
    <row r="23" spans="1:4" x14ac:dyDescent="0.2">
      <c r="A23" s="15" t="s">
        <v>14</v>
      </c>
      <c r="B23" s="14">
        <v>3053787</v>
      </c>
      <c r="C23" s="15">
        <v>4</v>
      </c>
      <c r="D23" s="15">
        <v>-1</v>
      </c>
    </row>
    <row r="24" spans="1:4" x14ac:dyDescent="0.2">
      <c r="A24" s="15" t="s">
        <v>15</v>
      </c>
      <c r="B24" s="14">
        <v>2863813</v>
      </c>
      <c r="C24" s="15">
        <v>4</v>
      </c>
      <c r="D24" s="15">
        <v>0</v>
      </c>
    </row>
    <row r="25" spans="1:4" x14ac:dyDescent="0.2">
      <c r="A25" s="15" t="s">
        <v>16</v>
      </c>
      <c r="B25" s="14">
        <v>4350606</v>
      </c>
      <c r="C25" s="15">
        <v>6</v>
      </c>
      <c r="D25" s="15">
        <v>0</v>
      </c>
    </row>
    <row r="26" spans="1:4" x14ac:dyDescent="0.2">
      <c r="A26" s="15" t="s">
        <v>17</v>
      </c>
      <c r="B26" s="14">
        <v>4553962</v>
      </c>
      <c r="C26" s="15">
        <v>6</v>
      </c>
      <c r="D26" s="15">
        <v>-1</v>
      </c>
    </row>
    <row r="27" spans="1:4" x14ac:dyDescent="0.2">
      <c r="A27" s="15" t="s">
        <v>18</v>
      </c>
      <c r="B27" s="14">
        <v>1333074</v>
      </c>
      <c r="C27" s="15">
        <v>2</v>
      </c>
      <c r="D27" s="15">
        <v>0</v>
      </c>
    </row>
    <row r="28" spans="1:4" x14ac:dyDescent="0.2">
      <c r="A28" s="15" t="s">
        <v>19</v>
      </c>
      <c r="B28" s="14">
        <v>5789929</v>
      </c>
      <c r="C28" s="15">
        <v>8</v>
      </c>
      <c r="D28" s="15">
        <v>0</v>
      </c>
    </row>
    <row r="29" spans="1:4" x14ac:dyDescent="0.2">
      <c r="A29" s="15" t="s">
        <v>20</v>
      </c>
      <c r="B29" s="14">
        <v>6559644</v>
      </c>
      <c r="C29" s="15">
        <v>9</v>
      </c>
      <c r="D29" s="15">
        <v>-1</v>
      </c>
    </row>
    <row r="30" spans="1:4" x14ac:dyDescent="0.2">
      <c r="A30" s="15" t="s">
        <v>21</v>
      </c>
      <c r="B30" s="14">
        <v>9911626</v>
      </c>
      <c r="C30" s="15">
        <v>14</v>
      </c>
      <c r="D30" s="15">
        <v>-1</v>
      </c>
    </row>
    <row r="31" spans="1:4" x14ac:dyDescent="0.2">
      <c r="A31" s="15" t="s">
        <v>22</v>
      </c>
      <c r="B31" s="14">
        <v>5314879</v>
      </c>
      <c r="C31" s="15">
        <v>8</v>
      </c>
      <c r="D31" s="15">
        <v>0</v>
      </c>
    </row>
    <row r="32" spans="1:4" x14ac:dyDescent="0.2">
      <c r="A32" s="15" t="s">
        <v>23</v>
      </c>
      <c r="B32" s="14">
        <v>2978240</v>
      </c>
      <c r="C32" s="15">
        <v>4</v>
      </c>
      <c r="D32" s="15">
        <v>0</v>
      </c>
    </row>
    <row r="33" spans="1:4" x14ac:dyDescent="0.2">
      <c r="A33" s="15" t="s">
        <v>24</v>
      </c>
      <c r="B33" s="14">
        <v>6011478</v>
      </c>
      <c r="C33" s="15">
        <v>8</v>
      </c>
      <c r="D33" s="15">
        <v>-1</v>
      </c>
    </row>
    <row r="34" spans="1:4" x14ac:dyDescent="0.2">
      <c r="A34" s="15" t="s">
        <v>25</v>
      </c>
      <c r="B34" s="14">
        <v>994416</v>
      </c>
      <c r="C34" s="15">
        <v>1</v>
      </c>
      <c r="D34" s="15">
        <v>0</v>
      </c>
    </row>
    <row r="35" spans="1:4" x14ac:dyDescent="0.2">
      <c r="A35" s="15" t="s">
        <v>26</v>
      </c>
      <c r="B35" s="14">
        <v>1831825</v>
      </c>
      <c r="C35" s="15">
        <v>3</v>
      </c>
      <c r="D35" s="15">
        <v>0</v>
      </c>
    </row>
    <row r="36" spans="1:4" x14ac:dyDescent="0.2">
      <c r="A36" s="15" t="s">
        <v>27</v>
      </c>
      <c r="B36" s="14">
        <v>2709432</v>
      </c>
      <c r="C36" s="15">
        <v>4</v>
      </c>
      <c r="D36" s="4" t="s">
        <v>59</v>
      </c>
    </row>
    <row r="37" spans="1:4" x14ac:dyDescent="0.2">
      <c r="A37" s="15" t="s">
        <v>28</v>
      </c>
      <c r="B37" s="14">
        <v>1321445</v>
      </c>
      <c r="C37" s="15">
        <v>2</v>
      </c>
      <c r="D37" s="15">
        <v>0</v>
      </c>
    </row>
    <row r="38" spans="1:4" x14ac:dyDescent="0.2">
      <c r="A38" s="15" t="s">
        <v>29</v>
      </c>
      <c r="B38" s="14">
        <v>8807501</v>
      </c>
      <c r="C38" s="15">
        <v>12</v>
      </c>
      <c r="D38" s="15">
        <v>-1</v>
      </c>
    </row>
    <row r="39" spans="1:4" s="8" customFormat="1" x14ac:dyDescent="0.2">
      <c r="A39" s="8" t="s">
        <v>30</v>
      </c>
      <c r="B39" s="7">
        <v>2067273</v>
      </c>
      <c r="C39" s="8">
        <v>3</v>
      </c>
      <c r="D39" s="8">
        <v>0</v>
      </c>
    </row>
    <row r="40" spans="1:4" x14ac:dyDescent="0.2">
      <c r="A40" s="15" t="s">
        <v>31</v>
      </c>
      <c r="B40" s="14">
        <v>19421055</v>
      </c>
      <c r="C40" s="15">
        <v>27</v>
      </c>
      <c r="D40" s="15">
        <v>-2</v>
      </c>
    </row>
    <row r="41" spans="1:4" x14ac:dyDescent="0.2">
      <c r="A41" s="15" t="s">
        <v>32</v>
      </c>
      <c r="B41" s="14">
        <v>9565781</v>
      </c>
      <c r="C41" s="15">
        <v>13</v>
      </c>
      <c r="D41" s="15">
        <v>0</v>
      </c>
    </row>
    <row r="42" spans="1:4" x14ac:dyDescent="0.2">
      <c r="A42" s="15" t="s">
        <v>33</v>
      </c>
      <c r="B42" s="14">
        <v>675905</v>
      </c>
      <c r="C42" s="15">
        <v>1</v>
      </c>
      <c r="D42" s="15">
        <v>0</v>
      </c>
    </row>
    <row r="43" spans="1:4" x14ac:dyDescent="0.2">
      <c r="A43" s="15" t="s">
        <v>34</v>
      </c>
      <c r="B43" s="14">
        <v>11568495</v>
      </c>
      <c r="C43" s="15">
        <v>16</v>
      </c>
      <c r="D43" s="15">
        <v>-2</v>
      </c>
    </row>
    <row r="44" spans="1:4" x14ac:dyDescent="0.2">
      <c r="A44" s="15" t="s">
        <v>35</v>
      </c>
      <c r="B44" s="14">
        <v>3764882</v>
      </c>
      <c r="C44" s="15">
        <v>5</v>
      </c>
      <c r="D44" s="15">
        <v>0</v>
      </c>
    </row>
    <row r="45" spans="1:4" x14ac:dyDescent="0.2">
      <c r="A45" s="15" t="s">
        <v>36</v>
      </c>
      <c r="B45" s="14">
        <v>3848606</v>
      </c>
      <c r="C45" s="15">
        <v>5</v>
      </c>
      <c r="D45" s="15">
        <v>0</v>
      </c>
    </row>
    <row r="46" spans="1:4" x14ac:dyDescent="0.2">
      <c r="A46" s="15" t="s">
        <v>37</v>
      </c>
      <c r="B46" s="14">
        <v>12734905</v>
      </c>
      <c r="C46" s="15">
        <v>18</v>
      </c>
      <c r="D46" s="15">
        <v>-1</v>
      </c>
    </row>
    <row r="47" spans="1:4" x14ac:dyDescent="0.2">
      <c r="A47" s="15" t="s">
        <v>38</v>
      </c>
      <c r="B47" s="14">
        <v>1055247</v>
      </c>
      <c r="C47" s="15">
        <v>2</v>
      </c>
      <c r="D47" s="15">
        <v>0</v>
      </c>
    </row>
    <row r="48" spans="1:4" x14ac:dyDescent="0.2">
      <c r="A48" s="15" t="s">
        <v>39</v>
      </c>
      <c r="B48" s="14">
        <v>4645975</v>
      </c>
      <c r="C48" s="15">
        <v>7</v>
      </c>
      <c r="D48" s="4" t="s">
        <v>59</v>
      </c>
    </row>
    <row r="49" spans="1:4" x14ac:dyDescent="0.2">
      <c r="A49" s="15" t="s">
        <v>40</v>
      </c>
      <c r="B49" s="14">
        <v>819761</v>
      </c>
      <c r="C49" s="15">
        <v>1</v>
      </c>
      <c r="D49" s="15">
        <v>0</v>
      </c>
    </row>
    <row r="50" spans="1:4" x14ac:dyDescent="0.2">
      <c r="A50" s="15" t="s">
        <v>41</v>
      </c>
      <c r="B50" s="14">
        <v>6375431</v>
      </c>
      <c r="C50" s="15">
        <v>9</v>
      </c>
      <c r="D50" s="15">
        <v>0</v>
      </c>
    </row>
    <row r="51" spans="1:4" x14ac:dyDescent="0.2">
      <c r="A51" s="15" t="s">
        <v>42</v>
      </c>
      <c r="B51" s="14">
        <v>25268418</v>
      </c>
      <c r="C51" s="15">
        <v>36</v>
      </c>
      <c r="D51" s="4" t="s">
        <v>61</v>
      </c>
    </row>
    <row r="52" spans="1:4" x14ac:dyDescent="0.2">
      <c r="A52" s="15" t="s">
        <v>43</v>
      </c>
      <c r="B52" s="14">
        <v>2770765</v>
      </c>
      <c r="C52" s="15">
        <v>4</v>
      </c>
      <c r="D52" s="4" t="s">
        <v>59</v>
      </c>
    </row>
    <row r="53" spans="1:4" x14ac:dyDescent="0.2">
      <c r="A53" s="15" t="s">
        <v>44</v>
      </c>
      <c r="B53" s="14">
        <v>630337</v>
      </c>
      <c r="C53" s="15">
        <v>1</v>
      </c>
      <c r="D53" s="15">
        <v>0</v>
      </c>
    </row>
    <row r="54" spans="1:4" x14ac:dyDescent="0.2">
      <c r="A54" s="15" t="s">
        <v>45</v>
      </c>
      <c r="B54" s="14">
        <v>8037736</v>
      </c>
      <c r="C54" s="15">
        <v>11</v>
      </c>
      <c r="D54" s="15">
        <v>0</v>
      </c>
    </row>
    <row r="55" spans="1:4" x14ac:dyDescent="0.2">
      <c r="A55" s="15" t="s">
        <v>46</v>
      </c>
      <c r="B55" s="14">
        <v>6753369</v>
      </c>
      <c r="C55" s="15">
        <v>10</v>
      </c>
      <c r="D55" s="4" t="s">
        <v>59</v>
      </c>
    </row>
    <row r="56" spans="1:4" x14ac:dyDescent="0.2">
      <c r="A56" s="15" t="s">
        <v>47</v>
      </c>
      <c r="B56" s="14">
        <v>1859815</v>
      </c>
      <c r="C56" s="15">
        <v>3</v>
      </c>
      <c r="D56" s="15">
        <v>0</v>
      </c>
    </row>
    <row r="57" spans="1:4" x14ac:dyDescent="0.2">
      <c r="A57" s="15" t="s">
        <v>48</v>
      </c>
      <c r="B57" s="14">
        <v>5698230</v>
      </c>
      <c r="C57" s="15">
        <v>8</v>
      </c>
      <c r="D57" s="15">
        <v>0</v>
      </c>
    </row>
    <row r="58" spans="1:4" x14ac:dyDescent="0.2">
      <c r="A58" s="15" t="s">
        <v>49</v>
      </c>
      <c r="B58" s="14">
        <v>568300</v>
      </c>
      <c r="C58" s="15">
        <v>1</v>
      </c>
      <c r="D58" s="15">
        <v>0</v>
      </c>
    </row>
    <row r="59" spans="1:4" x14ac:dyDescent="0.2">
      <c r="B59" s="17"/>
      <c r="C59" s="17"/>
    </row>
    <row r="60" spans="1:4" x14ac:dyDescent="0.2">
      <c r="A60" s="15" t="s">
        <v>63</v>
      </c>
      <c r="B60" s="17"/>
      <c r="C60" s="17"/>
    </row>
    <row r="61" spans="1:4" x14ac:dyDescent="0.2">
      <c r="A61" s="15" t="s">
        <v>66</v>
      </c>
      <c r="B61" s="17"/>
      <c r="C61" s="17"/>
    </row>
    <row r="62" spans="1:4" x14ac:dyDescent="0.2">
      <c r="A62" s="15" t="s">
        <v>67</v>
      </c>
      <c r="B62" s="17"/>
      <c r="C62" s="17"/>
    </row>
    <row r="63" spans="1:4" x14ac:dyDescent="0.2">
      <c r="A63" s="15" t="s">
        <v>78</v>
      </c>
    </row>
    <row r="64" spans="1:4" x14ac:dyDescent="0.2">
      <c r="A64" s="15" t="s">
        <v>68</v>
      </c>
    </row>
    <row r="65" spans="1:4" x14ac:dyDescent="0.2">
      <c r="A65" s="15" t="s">
        <v>76</v>
      </c>
    </row>
    <row r="66" spans="1:4" x14ac:dyDescent="0.2">
      <c r="A66" s="15" t="s">
        <v>69</v>
      </c>
    </row>
    <row r="67" spans="1:4" x14ac:dyDescent="0.2">
      <c r="A67" s="15" t="s">
        <v>70</v>
      </c>
    </row>
    <row r="68" spans="1:4" x14ac:dyDescent="0.2">
      <c r="B68" s="13"/>
      <c r="C68" s="13"/>
    </row>
    <row r="69" spans="1:4" x14ac:dyDescent="0.2">
      <c r="A69" s="15" t="s">
        <v>54</v>
      </c>
      <c r="B69" s="13"/>
      <c r="C69" s="13"/>
      <c r="D69" s="13"/>
    </row>
    <row r="70" spans="1:4" x14ac:dyDescent="0.2">
      <c r="A70" s="15" t="s">
        <v>64</v>
      </c>
      <c r="B70" s="13"/>
      <c r="C70" s="13"/>
      <c r="D70" s="13"/>
    </row>
    <row r="71" spans="1:4" x14ac:dyDescent="0.2">
      <c r="A71" s="15" t="s">
        <v>65</v>
      </c>
      <c r="B71" s="13"/>
      <c r="C71" s="13"/>
      <c r="D71" s="13"/>
    </row>
    <row r="72" spans="1:4" x14ac:dyDescent="0.2">
      <c r="B72" s="13"/>
      <c r="C72" s="13"/>
      <c r="D72" s="13"/>
    </row>
  </sheetData>
  <phoneticPr fontId="0" type="noConversion"/>
  <printOptions horizontalCentered="1"/>
  <pageMargins left="0.25" right="0.25" top="0.25" bottom="0.25" header="0" footer="0"/>
  <pageSetup orientation="portrait" r:id="rId1"/>
  <headerFooter alignWithMargins="0"/>
  <ignoredErrors>
    <ignoredError sqref="D11 D17:D18 D36 D48 D51:D52 D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1"/>
  <sheetViews>
    <sheetView workbookViewId="0">
      <selection activeCell="A2" sqref="A2"/>
    </sheetView>
  </sheetViews>
  <sheetFormatPr defaultRowHeight="12.75" x14ac:dyDescent="0.2"/>
  <cols>
    <col min="1" max="5" width="17.140625" style="15" customWidth="1"/>
    <col min="6" max="6" width="1.85546875" style="15" customWidth="1"/>
    <col min="7" max="7" width="12" style="15" customWidth="1"/>
    <col min="8" max="8" width="11.85546875" style="15" customWidth="1"/>
    <col min="9" max="9" width="12.140625" style="15" customWidth="1"/>
    <col min="10" max="16384" width="9.140625" style="15"/>
  </cols>
  <sheetData>
    <row r="1" spans="1:9" s="8" customFormat="1" ht="14.25" x14ac:dyDescent="0.2">
      <c r="A1" s="9" t="s">
        <v>109</v>
      </c>
      <c r="B1" s="9"/>
      <c r="C1" s="9"/>
      <c r="D1" s="9"/>
      <c r="E1" s="18"/>
      <c r="F1" s="18"/>
      <c r="G1" s="18"/>
      <c r="H1" s="18"/>
      <c r="I1" s="18"/>
    </row>
    <row r="2" spans="1:9" s="8" customFormat="1" x14ac:dyDescent="0.2">
      <c r="A2" s="18"/>
      <c r="B2" s="18"/>
      <c r="C2" s="18"/>
      <c r="D2" s="18"/>
      <c r="E2" s="19"/>
      <c r="F2" s="19"/>
      <c r="G2" s="19"/>
      <c r="H2" s="19"/>
      <c r="I2" s="19"/>
    </row>
    <row r="3" spans="1:9" s="8" customFormat="1" x14ac:dyDescent="0.2">
      <c r="H3" s="37" t="s">
        <v>79</v>
      </c>
      <c r="I3" s="37"/>
    </row>
    <row r="4" spans="1:9" s="8" customFormat="1" ht="14.25" x14ac:dyDescent="0.2">
      <c r="A4" s="9" t="s">
        <v>50</v>
      </c>
      <c r="B4" s="11" t="s">
        <v>103</v>
      </c>
      <c r="C4" s="11" t="s">
        <v>53</v>
      </c>
      <c r="D4" s="11" t="s">
        <v>89</v>
      </c>
      <c r="E4" s="11" t="s">
        <v>90</v>
      </c>
      <c r="F4" s="20"/>
      <c r="G4" s="20" t="s">
        <v>104</v>
      </c>
      <c r="H4" s="20" t="s">
        <v>80</v>
      </c>
      <c r="I4" s="21" t="s">
        <v>81</v>
      </c>
    </row>
    <row r="5" spans="1:9" s="8" customFormat="1" x14ac:dyDescent="0.2">
      <c r="A5" s="13" t="s">
        <v>52</v>
      </c>
      <c r="B5" s="14">
        <v>331449281</v>
      </c>
      <c r="C5" s="17">
        <v>308745538</v>
      </c>
      <c r="D5" s="17">
        <v>281421906</v>
      </c>
      <c r="E5" s="3">
        <v>248790925</v>
      </c>
      <c r="F5" s="17"/>
      <c r="G5" s="40">
        <f>(B5-C5)/C5</f>
        <v>7.3535453004668197E-2</v>
      </c>
      <c r="H5" s="22">
        <v>9.7091347252832563</v>
      </c>
      <c r="I5" s="22">
        <v>13.090873105135914</v>
      </c>
    </row>
    <row r="6" spans="1:9" x14ac:dyDescent="0.2">
      <c r="A6" s="15" t="s">
        <v>0</v>
      </c>
      <c r="B6" s="14">
        <v>5024279</v>
      </c>
      <c r="C6" s="17">
        <v>4779736</v>
      </c>
      <c r="D6" s="17">
        <v>4447100</v>
      </c>
      <c r="E6" s="3">
        <v>4040389</v>
      </c>
      <c r="F6" s="17"/>
      <c r="G6" s="40">
        <f t="shared" ref="G6:G56" si="0">(B6-C6)/C6</f>
        <v>5.1162449139450381E-2</v>
      </c>
      <c r="H6" s="22">
        <v>7.4798407951249128</v>
      </c>
      <c r="I6" s="22">
        <v>10.066134721186499</v>
      </c>
    </row>
    <row r="7" spans="1:9" x14ac:dyDescent="0.2">
      <c r="A7" s="15" t="s">
        <v>1</v>
      </c>
      <c r="B7" s="14">
        <v>733391</v>
      </c>
      <c r="C7" s="17">
        <v>710231</v>
      </c>
      <c r="D7" s="17">
        <v>626932</v>
      </c>
      <c r="E7" s="3">
        <v>550043</v>
      </c>
      <c r="F7" s="17"/>
      <c r="G7" s="40">
        <f t="shared" si="0"/>
        <v>3.2609108867396666E-2</v>
      </c>
      <c r="H7" s="22">
        <v>13.2867679429348</v>
      </c>
      <c r="I7" s="22">
        <v>13.97872529965839</v>
      </c>
    </row>
    <row r="8" spans="1:9" x14ac:dyDescent="0.2">
      <c r="A8" s="15" t="s">
        <v>2</v>
      </c>
      <c r="B8" s="14">
        <v>7151502</v>
      </c>
      <c r="C8" s="17">
        <v>6392017</v>
      </c>
      <c r="D8" s="17">
        <v>5130632</v>
      </c>
      <c r="E8" s="3">
        <v>3665339</v>
      </c>
      <c r="F8" s="17"/>
      <c r="G8" s="40">
        <f t="shared" si="0"/>
        <v>0.11881773781264975</v>
      </c>
      <c r="H8" s="22">
        <v>24.585372718214831</v>
      </c>
      <c r="I8" s="22">
        <v>39.977011676136911</v>
      </c>
    </row>
    <row r="9" spans="1:9" x14ac:dyDescent="0.2">
      <c r="A9" s="15" t="s">
        <v>3</v>
      </c>
      <c r="B9" s="14">
        <v>3011524</v>
      </c>
      <c r="C9" s="17">
        <v>2915918</v>
      </c>
      <c r="D9" s="17">
        <v>2673400</v>
      </c>
      <c r="E9" s="3">
        <v>2350624</v>
      </c>
      <c r="F9" s="17"/>
      <c r="G9" s="40">
        <f t="shared" si="0"/>
        <v>3.2787616112661608E-2</v>
      </c>
      <c r="H9" s="22">
        <v>9.07151941348096</v>
      </c>
      <c r="I9" s="22">
        <v>13.731502783941627</v>
      </c>
    </row>
    <row r="10" spans="1:9" x14ac:dyDescent="0.2">
      <c r="A10" s="15" t="s">
        <v>4</v>
      </c>
      <c r="B10" s="14">
        <v>39538223</v>
      </c>
      <c r="C10" s="17">
        <v>37253956</v>
      </c>
      <c r="D10" s="17">
        <v>33871648</v>
      </c>
      <c r="E10" s="3">
        <v>29811427</v>
      </c>
      <c r="F10" s="17"/>
      <c r="G10" s="40">
        <f t="shared" si="0"/>
        <v>6.1316092175553116E-2</v>
      </c>
      <c r="H10" s="22">
        <v>9.9856611641689241</v>
      </c>
      <c r="I10" s="22">
        <v>13.619680131380493</v>
      </c>
    </row>
    <row r="11" spans="1:9" x14ac:dyDescent="0.2">
      <c r="A11" s="15" t="s">
        <v>5</v>
      </c>
      <c r="B11" s="14">
        <v>5773714</v>
      </c>
      <c r="C11" s="17">
        <v>5029196</v>
      </c>
      <c r="D11" s="17">
        <v>4301261</v>
      </c>
      <c r="E11" s="3">
        <v>3294473</v>
      </c>
      <c r="F11" s="17"/>
      <c r="G11" s="40">
        <f t="shared" si="0"/>
        <v>0.14803916968040221</v>
      </c>
      <c r="H11" s="22">
        <v>16.923757939822764</v>
      </c>
      <c r="I11" s="22">
        <v>30.559910492512763</v>
      </c>
    </row>
    <row r="12" spans="1:9" x14ac:dyDescent="0.2">
      <c r="A12" s="15" t="s">
        <v>6</v>
      </c>
      <c r="B12" s="14">
        <v>3605944</v>
      </c>
      <c r="C12" s="17">
        <v>3574097</v>
      </c>
      <c r="D12" s="17">
        <v>3405565</v>
      </c>
      <c r="E12" s="3">
        <v>3287116</v>
      </c>
      <c r="F12" s="17"/>
      <c r="G12" s="40">
        <f t="shared" si="0"/>
        <v>8.9105024290051446E-3</v>
      </c>
      <c r="H12" s="22">
        <v>4.9487236332297284</v>
      </c>
      <c r="I12" s="22">
        <v>3.6034323096598966</v>
      </c>
    </row>
    <row r="13" spans="1:9" x14ac:dyDescent="0.2">
      <c r="A13" s="15" t="s">
        <v>7</v>
      </c>
      <c r="B13" s="14">
        <v>989948</v>
      </c>
      <c r="C13" s="17">
        <v>897934</v>
      </c>
      <c r="D13" s="17">
        <v>783600</v>
      </c>
      <c r="E13" s="3">
        <v>666168</v>
      </c>
      <c r="F13" s="17"/>
      <c r="G13" s="40">
        <f t="shared" si="0"/>
        <v>0.10247301026578791</v>
      </c>
      <c r="H13" s="22">
        <v>14.59086268504339</v>
      </c>
      <c r="I13" s="22">
        <v>17.627985733328529</v>
      </c>
    </row>
    <row r="14" spans="1:9" x14ac:dyDescent="0.2">
      <c r="A14" s="15" t="s">
        <v>51</v>
      </c>
      <c r="B14" s="14">
        <v>689545</v>
      </c>
      <c r="C14" s="17">
        <v>601723</v>
      </c>
      <c r="D14" s="17">
        <v>572059</v>
      </c>
      <c r="E14" s="3">
        <v>606900</v>
      </c>
      <c r="F14" s="17"/>
      <c r="G14" s="40">
        <f t="shared" si="0"/>
        <v>0.14595087772945359</v>
      </c>
      <c r="H14" s="22">
        <v>5.1854791201606822</v>
      </c>
      <c r="I14" s="22">
        <v>-5.7408139726478824</v>
      </c>
    </row>
    <row r="15" spans="1:9" x14ac:dyDescent="0.2">
      <c r="A15" s="15" t="s">
        <v>8</v>
      </c>
      <c r="B15" s="14">
        <v>21538187</v>
      </c>
      <c r="C15" s="17">
        <v>18801310</v>
      </c>
      <c r="D15" s="17">
        <v>15982378</v>
      </c>
      <c r="E15" s="3">
        <v>12938071</v>
      </c>
      <c r="F15" s="17"/>
      <c r="G15" s="40">
        <f t="shared" si="0"/>
        <v>0.14556842049835889</v>
      </c>
      <c r="H15" s="22">
        <v>17.637750777762857</v>
      </c>
      <c r="I15" s="22">
        <v>23.529836866716838</v>
      </c>
    </row>
    <row r="16" spans="1:9" x14ac:dyDescent="0.2">
      <c r="A16" s="15" t="s">
        <v>9</v>
      </c>
      <c r="B16" s="14">
        <v>10711908</v>
      </c>
      <c r="C16" s="17">
        <v>9687653</v>
      </c>
      <c r="D16" s="17">
        <v>8186453</v>
      </c>
      <c r="E16" s="3">
        <v>6478149</v>
      </c>
      <c r="F16" s="17"/>
      <c r="G16" s="40">
        <f t="shared" si="0"/>
        <v>0.10572787856873074</v>
      </c>
      <c r="H16" s="22">
        <v>18.337612150219393</v>
      </c>
      <c r="I16" s="22">
        <v>26.370248662079241</v>
      </c>
    </row>
    <row r="17" spans="1:9" x14ac:dyDescent="0.2">
      <c r="A17" s="15" t="s">
        <v>10</v>
      </c>
      <c r="B17" s="14">
        <v>1455271</v>
      </c>
      <c r="C17" s="17">
        <v>1360301</v>
      </c>
      <c r="D17" s="17">
        <v>1211537</v>
      </c>
      <c r="E17" s="3">
        <v>1108229</v>
      </c>
      <c r="F17" s="17"/>
      <c r="G17" s="40">
        <f t="shared" si="0"/>
        <v>6.9815430555443245E-2</v>
      </c>
      <c r="H17" s="22">
        <v>12.278948146032684</v>
      </c>
      <c r="I17" s="22">
        <v>9.3219000766087152</v>
      </c>
    </row>
    <row r="18" spans="1:9" x14ac:dyDescent="0.2">
      <c r="A18" s="15" t="s">
        <v>11</v>
      </c>
      <c r="B18" s="14">
        <v>1839106</v>
      </c>
      <c r="C18" s="17">
        <v>1567582</v>
      </c>
      <c r="D18" s="17">
        <v>1293953</v>
      </c>
      <c r="E18" s="3">
        <v>1006734</v>
      </c>
      <c r="F18" s="17"/>
      <c r="G18" s="40">
        <f t="shared" si="0"/>
        <v>0.17321199146200963</v>
      </c>
      <c r="H18" s="22">
        <v>21.146749534179371</v>
      </c>
      <c r="I18" s="22">
        <v>28.529780458393176</v>
      </c>
    </row>
    <row r="19" spans="1:9" x14ac:dyDescent="0.2">
      <c r="A19" s="15" t="s">
        <v>12</v>
      </c>
      <c r="B19" s="14">
        <v>12812508</v>
      </c>
      <c r="C19" s="17">
        <v>12830632</v>
      </c>
      <c r="D19" s="17">
        <v>12419293</v>
      </c>
      <c r="E19" s="3">
        <v>11430602</v>
      </c>
      <c r="F19" s="17"/>
      <c r="G19" s="40">
        <f t="shared" si="0"/>
        <v>-1.4125570743514428E-3</v>
      </c>
      <c r="H19" s="22">
        <v>3.3120967514012269</v>
      </c>
      <c r="I19" s="22">
        <v>8.6495094484087538</v>
      </c>
    </row>
    <row r="20" spans="1:9" x14ac:dyDescent="0.2">
      <c r="A20" s="15" t="s">
        <v>13</v>
      </c>
      <c r="B20" s="14">
        <v>6785528</v>
      </c>
      <c r="C20" s="17">
        <v>6483802</v>
      </c>
      <c r="D20" s="17">
        <v>6080485</v>
      </c>
      <c r="E20" s="3">
        <v>5544156</v>
      </c>
      <c r="F20" s="17"/>
      <c r="G20" s="40">
        <f t="shared" si="0"/>
        <v>4.6535350709352323E-2</v>
      </c>
      <c r="H20" s="22">
        <v>6.632974178868956</v>
      </c>
      <c r="I20" s="22">
        <v>9.6737718058438471</v>
      </c>
    </row>
    <row r="21" spans="1:9" x14ac:dyDescent="0.2">
      <c r="A21" s="15" t="s">
        <v>14</v>
      </c>
      <c r="B21" s="14">
        <v>3190369</v>
      </c>
      <c r="C21" s="17">
        <v>3046355</v>
      </c>
      <c r="D21" s="17">
        <v>2926324</v>
      </c>
      <c r="E21" s="3">
        <v>2776831</v>
      </c>
      <c r="F21" s="17"/>
      <c r="G21" s="40">
        <f t="shared" si="0"/>
        <v>4.7274201463716477E-2</v>
      </c>
      <c r="H21" s="22">
        <v>4.1017672684227717</v>
      </c>
      <c r="I21" s="22">
        <v>5.3835829404094095</v>
      </c>
    </row>
    <row r="22" spans="1:9" x14ac:dyDescent="0.2">
      <c r="A22" s="15" t="s">
        <v>15</v>
      </c>
      <c r="B22" s="14">
        <v>2937880</v>
      </c>
      <c r="C22" s="17">
        <v>2853118</v>
      </c>
      <c r="D22" s="17">
        <v>2688418</v>
      </c>
      <c r="E22" s="3">
        <v>2477588</v>
      </c>
      <c r="F22" s="17"/>
      <c r="G22" s="40">
        <f t="shared" si="0"/>
        <v>2.9708550434997781E-2</v>
      </c>
      <c r="H22" s="22">
        <v>6.1262794699336185</v>
      </c>
      <c r="I22" s="22">
        <v>8.509485838646297</v>
      </c>
    </row>
    <row r="23" spans="1:9" x14ac:dyDescent="0.2">
      <c r="A23" s="15" t="s">
        <v>16</v>
      </c>
      <c r="B23" s="14">
        <v>4505836</v>
      </c>
      <c r="C23" s="17">
        <v>4339367</v>
      </c>
      <c r="D23" s="17">
        <v>4041769</v>
      </c>
      <c r="E23" s="3">
        <v>3686892</v>
      </c>
      <c r="F23" s="17"/>
      <c r="G23" s="40">
        <f t="shared" si="0"/>
        <v>3.8362507711378183E-2</v>
      </c>
      <c r="H23" s="22">
        <v>7.3630630548158491</v>
      </c>
      <c r="I23" s="22">
        <v>9.6253700949200578</v>
      </c>
    </row>
    <row r="24" spans="1:9" x14ac:dyDescent="0.2">
      <c r="A24" s="15" t="s">
        <v>17</v>
      </c>
      <c r="B24" s="14">
        <v>4657757</v>
      </c>
      <c r="C24" s="17">
        <v>4533372</v>
      </c>
      <c r="D24" s="17">
        <v>4468976</v>
      </c>
      <c r="E24" s="3">
        <v>4221826</v>
      </c>
      <c r="F24" s="17"/>
      <c r="G24" s="40">
        <f t="shared" si="0"/>
        <v>2.7437633620183827E-2</v>
      </c>
      <c r="H24" s="22">
        <v>1.4409564965217982</v>
      </c>
      <c r="I24" s="22">
        <v>5.85410199283438</v>
      </c>
    </row>
    <row r="25" spans="1:9" x14ac:dyDescent="0.2">
      <c r="A25" s="15" t="s">
        <v>18</v>
      </c>
      <c r="B25" s="14">
        <v>1362359</v>
      </c>
      <c r="C25" s="17">
        <v>1328361</v>
      </c>
      <c r="D25" s="17">
        <v>1274923</v>
      </c>
      <c r="E25" s="3">
        <v>1227928</v>
      </c>
      <c r="F25" s="17"/>
      <c r="G25" s="40">
        <f t="shared" si="0"/>
        <v>2.5593946223955687E-2</v>
      </c>
      <c r="H25" s="22">
        <v>4.1914688181168582</v>
      </c>
      <c r="I25" s="22">
        <v>3.8271787922418907</v>
      </c>
    </row>
    <row r="26" spans="1:9" x14ac:dyDescent="0.2">
      <c r="A26" s="15" t="s">
        <v>19</v>
      </c>
      <c r="B26" s="14">
        <v>6177224</v>
      </c>
      <c r="C26" s="17">
        <v>5773552</v>
      </c>
      <c r="D26" s="17">
        <v>5296486</v>
      </c>
      <c r="E26" s="3">
        <v>4780753</v>
      </c>
      <c r="F26" s="17"/>
      <c r="G26" s="40">
        <f t="shared" si="0"/>
        <v>6.9917444235368456E-2</v>
      </c>
      <c r="H26" s="22">
        <v>9.0072172379951532</v>
      </c>
      <c r="I26" s="22">
        <v>10.787693905123314</v>
      </c>
    </row>
    <row r="27" spans="1:9" x14ac:dyDescent="0.2">
      <c r="A27" s="15" t="s">
        <v>20</v>
      </c>
      <c r="B27" s="14">
        <v>7029917</v>
      </c>
      <c r="C27" s="17">
        <v>6547629</v>
      </c>
      <c r="D27" s="17">
        <v>6349097</v>
      </c>
      <c r="E27" s="3">
        <v>6016425</v>
      </c>
      <c r="F27" s="17"/>
      <c r="G27" s="40">
        <f t="shared" si="0"/>
        <v>7.3658418948294113E-2</v>
      </c>
      <c r="H27" s="22">
        <v>3.1269328536010712</v>
      </c>
      <c r="I27" s="22">
        <v>5.5293966101131486</v>
      </c>
    </row>
    <row r="28" spans="1:9" x14ac:dyDescent="0.2">
      <c r="A28" s="15" t="s">
        <v>21</v>
      </c>
      <c r="B28" s="14">
        <v>10077331</v>
      </c>
      <c r="C28" s="17">
        <v>9883640</v>
      </c>
      <c r="D28" s="17">
        <v>9938444</v>
      </c>
      <c r="E28" s="3">
        <v>9295287</v>
      </c>
      <c r="F28" s="17"/>
      <c r="G28" s="40">
        <f t="shared" si="0"/>
        <v>1.9597132230635677E-2</v>
      </c>
      <c r="H28" s="22">
        <v>-0.55143440965205415</v>
      </c>
      <c r="I28" s="22">
        <v>6.9191731250471342</v>
      </c>
    </row>
    <row r="29" spans="1:9" x14ac:dyDescent="0.2">
      <c r="A29" s="15" t="s">
        <v>22</v>
      </c>
      <c r="B29" s="14">
        <v>5706494</v>
      </c>
      <c r="C29" s="17">
        <v>5303925</v>
      </c>
      <c r="D29" s="17">
        <v>4919479</v>
      </c>
      <c r="E29" s="3">
        <v>4375665</v>
      </c>
      <c r="F29" s="17"/>
      <c r="G29" s="40">
        <f t="shared" si="0"/>
        <v>7.5900205979534022E-2</v>
      </c>
      <c r="H29" s="22">
        <v>7.8147706291662189</v>
      </c>
      <c r="I29" s="22">
        <v>12.428145207642723</v>
      </c>
    </row>
    <row r="30" spans="1:9" x14ac:dyDescent="0.2">
      <c r="A30" s="15" t="s">
        <v>23</v>
      </c>
      <c r="B30" s="14">
        <v>2961279</v>
      </c>
      <c r="C30" s="17">
        <v>2967297</v>
      </c>
      <c r="D30" s="17">
        <v>2844658</v>
      </c>
      <c r="E30" s="3">
        <v>2575475</v>
      </c>
      <c r="F30" s="17"/>
      <c r="G30" s="40">
        <f t="shared" si="0"/>
        <v>-2.0281084097749568E-3</v>
      </c>
      <c r="H30" s="22">
        <v>4.3112036666622142</v>
      </c>
      <c r="I30" s="22">
        <v>10.451780739475243</v>
      </c>
    </row>
    <row r="31" spans="1:9" x14ac:dyDescent="0.2">
      <c r="A31" s="15" t="s">
        <v>24</v>
      </c>
      <c r="B31" s="14">
        <v>6154913</v>
      </c>
      <c r="C31" s="17">
        <v>5988927</v>
      </c>
      <c r="D31" s="17">
        <v>5595211</v>
      </c>
      <c r="E31" s="3">
        <v>5116901</v>
      </c>
      <c r="F31" s="17"/>
      <c r="G31" s="40">
        <f t="shared" si="0"/>
        <v>2.771548225583648E-2</v>
      </c>
      <c r="H31" s="22">
        <v>7.0366604583812826</v>
      </c>
      <c r="I31" s="22">
        <v>9.3476500717915005</v>
      </c>
    </row>
    <row r="32" spans="1:9" x14ac:dyDescent="0.2">
      <c r="A32" s="15" t="s">
        <v>25</v>
      </c>
      <c r="B32" s="14">
        <v>1084225</v>
      </c>
      <c r="C32" s="17">
        <v>989415</v>
      </c>
      <c r="D32" s="17">
        <v>902195</v>
      </c>
      <c r="E32" s="3">
        <v>799065</v>
      </c>
      <c r="F32" s="17"/>
      <c r="G32" s="40">
        <f t="shared" si="0"/>
        <v>9.5824300217805469E-2</v>
      </c>
      <c r="H32" s="22">
        <v>9.6675330721185553</v>
      </c>
      <c r="I32" s="22">
        <v>12.90633427818763</v>
      </c>
    </row>
    <row r="33" spans="1:9" x14ac:dyDescent="0.2">
      <c r="A33" s="15" t="s">
        <v>26</v>
      </c>
      <c r="B33" s="14">
        <v>1961504</v>
      </c>
      <c r="C33" s="17">
        <v>1826341</v>
      </c>
      <c r="D33" s="17">
        <v>1711263</v>
      </c>
      <c r="E33" s="3">
        <v>1578417</v>
      </c>
      <c r="F33" s="17"/>
      <c r="G33" s="40">
        <f t="shared" si="0"/>
        <v>7.4007537475203153E-2</v>
      </c>
      <c r="H33" s="22">
        <v>6.7247407324297903</v>
      </c>
      <c r="I33" s="22">
        <v>8.416407071135195</v>
      </c>
    </row>
    <row r="34" spans="1:9" x14ac:dyDescent="0.2">
      <c r="A34" s="15" t="s">
        <v>27</v>
      </c>
      <c r="B34" s="14">
        <v>3104614</v>
      </c>
      <c r="C34" s="17">
        <v>2700551</v>
      </c>
      <c r="D34" s="17">
        <v>1998257</v>
      </c>
      <c r="E34" s="3">
        <v>1201675</v>
      </c>
      <c r="F34" s="17"/>
      <c r="G34" s="40">
        <f t="shared" si="0"/>
        <v>0.14962242890432359</v>
      </c>
      <c r="H34" s="22">
        <v>35.145329154358024</v>
      </c>
      <c r="I34" s="22">
        <v>66.28930451245138</v>
      </c>
    </row>
    <row r="35" spans="1:9" x14ac:dyDescent="0.2">
      <c r="A35" s="15" t="s">
        <v>28</v>
      </c>
      <c r="B35" s="14">
        <v>1377529</v>
      </c>
      <c r="C35" s="17">
        <v>1316470</v>
      </c>
      <c r="D35" s="17">
        <v>1235786</v>
      </c>
      <c r="E35" s="3">
        <v>1109252</v>
      </c>
      <c r="F35" s="17"/>
      <c r="G35" s="40">
        <f t="shared" si="0"/>
        <v>4.6380851823436917E-2</v>
      </c>
      <c r="H35" s="22">
        <v>6.5289621342206505</v>
      </c>
      <c r="I35" s="22">
        <v>11.40714643741909</v>
      </c>
    </row>
    <row r="36" spans="1:9" x14ac:dyDescent="0.2">
      <c r="A36" s="15" t="s">
        <v>29</v>
      </c>
      <c r="B36" s="14">
        <v>9288994</v>
      </c>
      <c r="C36" s="17">
        <v>8791894</v>
      </c>
      <c r="D36" s="17">
        <v>8414350</v>
      </c>
      <c r="E36" s="3">
        <v>7747750</v>
      </c>
      <c r="F36" s="17"/>
      <c r="G36" s="40">
        <f t="shared" si="0"/>
        <v>5.6540718075081431E-2</v>
      </c>
      <c r="H36" s="22">
        <v>4.4869062969807532</v>
      </c>
      <c r="I36" s="22">
        <v>8.6037881965731984</v>
      </c>
    </row>
    <row r="37" spans="1:9" s="8" customFormat="1" x14ac:dyDescent="0.2">
      <c r="A37" s="8" t="s">
        <v>30</v>
      </c>
      <c r="B37" s="7">
        <v>2117522</v>
      </c>
      <c r="C37" s="23">
        <v>2059179</v>
      </c>
      <c r="D37" s="23">
        <v>1819046</v>
      </c>
      <c r="E37" s="7">
        <v>1515069</v>
      </c>
      <c r="F37" s="23"/>
      <c r="G37" s="41">
        <f t="shared" si="0"/>
        <v>2.8333136653005884E-2</v>
      </c>
      <c r="H37" s="24">
        <v>13.201040545428757</v>
      </c>
      <c r="I37" s="24">
        <v>20.063574662276107</v>
      </c>
    </row>
    <row r="38" spans="1:9" x14ac:dyDescent="0.2">
      <c r="A38" s="15" t="s">
        <v>31</v>
      </c>
      <c r="B38" s="14">
        <v>20201249</v>
      </c>
      <c r="C38" s="17">
        <v>19378102</v>
      </c>
      <c r="D38" s="17">
        <v>18976457</v>
      </c>
      <c r="E38" s="3">
        <v>17990778</v>
      </c>
      <c r="F38" s="17"/>
      <c r="G38" s="40">
        <f t="shared" si="0"/>
        <v>4.2478205553877255E-2</v>
      </c>
      <c r="H38" s="22">
        <v>2.1165436730365421</v>
      </c>
      <c r="I38" s="22">
        <v>5.4788014170371069</v>
      </c>
    </row>
    <row r="39" spans="1:9" x14ac:dyDescent="0.2">
      <c r="A39" s="15" t="s">
        <v>32</v>
      </c>
      <c r="B39" s="14">
        <v>10439388</v>
      </c>
      <c r="C39" s="17">
        <v>9535483</v>
      </c>
      <c r="D39" s="17">
        <v>8049313</v>
      </c>
      <c r="E39" s="3">
        <v>6632448</v>
      </c>
      <c r="F39" s="17"/>
      <c r="G39" s="40">
        <f t="shared" si="0"/>
        <v>9.4793834774808988E-2</v>
      </c>
      <c r="H39" s="22">
        <v>18.463314819538017</v>
      </c>
      <c r="I39" s="22">
        <v>21.362625082020998</v>
      </c>
    </row>
    <row r="40" spans="1:9" x14ac:dyDescent="0.2">
      <c r="A40" s="15" t="s">
        <v>33</v>
      </c>
      <c r="B40" s="14">
        <v>779094</v>
      </c>
      <c r="C40" s="17">
        <v>672591</v>
      </c>
      <c r="D40" s="17">
        <v>642200</v>
      </c>
      <c r="E40" s="3">
        <v>638800</v>
      </c>
      <c r="F40" s="17"/>
      <c r="G40" s="40">
        <f t="shared" si="0"/>
        <v>0.15834734630704247</v>
      </c>
      <c r="H40" s="22">
        <v>4.7323263780753662</v>
      </c>
      <c r="I40" s="22">
        <v>0.53224796493425175</v>
      </c>
    </row>
    <row r="41" spans="1:9" x14ac:dyDescent="0.2">
      <c r="A41" s="15" t="s">
        <v>34</v>
      </c>
      <c r="B41" s="14">
        <v>11799448</v>
      </c>
      <c r="C41" s="17">
        <v>11536504</v>
      </c>
      <c r="D41" s="17">
        <v>11353140</v>
      </c>
      <c r="E41" s="3">
        <v>10847115</v>
      </c>
      <c r="F41" s="17"/>
      <c r="G41" s="40">
        <f t="shared" si="0"/>
        <v>2.2792346797608703E-2</v>
      </c>
      <c r="H41" s="22">
        <v>1.6150950309782137</v>
      </c>
      <c r="I41" s="22">
        <v>4.6650653192116058</v>
      </c>
    </row>
    <row r="42" spans="1:9" x14ac:dyDescent="0.2">
      <c r="A42" s="15" t="s">
        <v>35</v>
      </c>
      <c r="B42" s="14">
        <v>3959353</v>
      </c>
      <c r="C42" s="17">
        <v>3751351</v>
      </c>
      <c r="D42" s="17">
        <v>3450654</v>
      </c>
      <c r="E42" s="3">
        <v>3145576</v>
      </c>
      <c r="F42" s="17"/>
      <c r="G42" s="40">
        <f t="shared" si="0"/>
        <v>5.5447224213356731E-2</v>
      </c>
      <c r="H42" s="22">
        <v>8.7142031626468484</v>
      </c>
      <c r="I42" s="22">
        <v>9.6986370699674715</v>
      </c>
    </row>
    <row r="43" spans="1:9" x14ac:dyDescent="0.2">
      <c r="A43" s="15" t="s">
        <v>36</v>
      </c>
      <c r="B43" s="14">
        <v>4237256</v>
      </c>
      <c r="C43" s="17">
        <v>3831074</v>
      </c>
      <c r="D43" s="17">
        <v>3421399</v>
      </c>
      <c r="E43" s="3">
        <v>2842337</v>
      </c>
      <c r="F43" s="17"/>
      <c r="G43" s="40">
        <f t="shared" si="0"/>
        <v>0.1060230107797448</v>
      </c>
      <c r="H43" s="22">
        <v>11.973903072982718</v>
      </c>
      <c r="I43" s="22">
        <v>20.372742570638174</v>
      </c>
    </row>
    <row r="44" spans="1:9" x14ac:dyDescent="0.2">
      <c r="A44" s="15" t="s">
        <v>37</v>
      </c>
      <c r="B44" s="14">
        <v>13002700</v>
      </c>
      <c r="C44" s="17">
        <v>12702379</v>
      </c>
      <c r="D44" s="17">
        <v>12281054</v>
      </c>
      <c r="E44" s="3">
        <v>11882842</v>
      </c>
      <c r="F44" s="17"/>
      <c r="G44" s="40">
        <f t="shared" si="0"/>
        <v>2.3642893980725974E-2</v>
      </c>
      <c r="H44" s="22">
        <v>3.4306908836977672</v>
      </c>
      <c r="I44" s="22">
        <v>3.351151180837042</v>
      </c>
    </row>
    <row r="45" spans="1:9" x14ac:dyDescent="0.2">
      <c r="A45" s="15" t="s">
        <v>38</v>
      </c>
      <c r="B45" s="14">
        <v>1097379</v>
      </c>
      <c r="C45" s="17">
        <v>1052567</v>
      </c>
      <c r="D45" s="17">
        <v>1048319</v>
      </c>
      <c r="E45" s="3">
        <v>1003464</v>
      </c>
      <c r="F45" s="17"/>
      <c r="G45" s="40">
        <f t="shared" si="0"/>
        <v>4.2574011915631024E-2</v>
      </c>
      <c r="H45" s="22">
        <v>0.40522016676221639</v>
      </c>
      <c r="I45" s="22">
        <v>4.4700158650434894</v>
      </c>
    </row>
    <row r="46" spans="1:9" x14ac:dyDescent="0.2">
      <c r="A46" s="15" t="s">
        <v>39</v>
      </c>
      <c r="B46" s="14">
        <v>5118425</v>
      </c>
      <c r="C46" s="17">
        <v>4625364</v>
      </c>
      <c r="D46" s="17">
        <v>4012012</v>
      </c>
      <c r="E46" s="3">
        <v>3486310</v>
      </c>
      <c r="F46" s="17"/>
      <c r="G46" s="40">
        <f t="shared" si="0"/>
        <v>0.10659939412335981</v>
      </c>
      <c r="H46" s="22">
        <v>15.287890464933804</v>
      </c>
      <c r="I46" s="22">
        <v>15.079037721831964</v>
      </c>
    </row>
    <row r="47" spans="1:9" x14ac:dyDescent="0.2">
      <c r="A47" s="15" t="s">
        <v>40</v>
      </c>
      <c r="B47" s="14">
        <v>886667</v>
      </c>
      <c r="C47" s="17">
        <v>814180</v>
      </c>
      <c r="D47" s="17">
        <v>754844</v>
      </c>
      <c r="E47" s="3">
        <v>696004</v>
      </c>
      <c r="F47" s="17"/>
      <c r="G47" s="40">
        <f t="shared" si="0"/>
        <v>8.903068117615269E-2</v>
      </c>
      <c r="H47" s="22">
        <v>7.8606970446873783</v>
      </c>
      <c r="I47" s="22">
        <v>8.4539744024459633</v>
      </c>
    </row>
    <row r="48" spans="1:9" x14ac:dyDescent="0.2">
      <c r="A48" s="15" t="s">
        <v>41</v>
      </c>
      <c r="B48" s="14">
        <v>6910840</v>
      </c>
      <c r="C48" s="17">
        <v>6346105</v>
      </c>
      <c r="D48" s="17">
        <v>5689283</v>
      </c>
      <c r="E48" s="3">
        <v>4877203</v>
      </c>
      <c r="F48" s="17"/>
      <c r="G48" s="40">
        <f t="shared" si="0"/>
        <v>8.8989230401955222E-2</v>
      </c>
      <c r="H48" s="22">
        <v>11.544899418784405</v>
      </c>
      <c r="I48" s="22">
        <v>16.650526951615504</v>
      </c>
    </row>
    <row r="49" spans="1:10" x14ac:dyDescent="0.2">
      <c r="A49" s="15" t="s">
        <v>42</v>
      </c>
      <c r="B49" s="14">
        <v>29145505</v>
      </c>
      <c r="C49" s="17">
        <v>25145561</v>
      </c>
      <c r="D49" s="17">
        <v>20851820</v>
      </c>
      <c r="E49" s="3">
        <v>16986335</v>
      </c>
      <c r="F49" s="17"/>
      <c r="G49" s="40">
        <f t="shared" si="0"/>
        <v>0.15907157529712698</v>
      </c>
      <c r="H49" s="22">
        <v>20.591684562786366</v>
      </c>
      <c r="I49" s="22">
        <v>22.756439220114284</v>
      </c>
    </row>
    <row r="50" spans="1:10" x14ac:dyDescent="0.2">
      <c r="A50" s="15" t="s">
        <v>43</v>
      </c>
      <c r="B50" s="14">
        <v>3271616</v>
      </c>
      <c r="C50" s="17">
        <v>2763885</v>
      </c>
      <c r="D50" s="17">
        <v>2233169</v>
      </c>
      <c r="E50" s="3">
        <v>1722850</v>
      </c>
      <c r="F50" s="17"/>
      <c r="G50" s="40">
        <f t="shared" si="0"/>
        <v>0.18370192681678146</v>
      </c>
      <c r="H50" s="22">
        <v>23.765151674593369</v>
      </c>
      <c r="I50" s="22">
        <v>29.620628609571348</v>
      </c>
    </row>
    <row r="51" spans="1:10" x14ac:dyDescent="0.2">
      <c r="A51" s="15" t="s">
        <v>44</v>
      </c>
      <c r="B51" s="14">
        <v>643077</v>
      </c>
      <c r="C51" s="17">
        <v>625741</v>
      </c>
      <c r="D51" s="17">
        <v>608827</v>
      </c>
      <c r="E51" s="3">
        <v>562758</v>
      </c>
      <c r="F51" s="17"/>
      <c r="G51" s="40">
        <f t="shared" si="0"/>
        <v>2.7704753244553258E-2</v>
      </c>
      <c r="H51" s="22">
        <v>2.7781290908583225</v>
      </c>
      <c r="I51" s="22">
        <v>8.1862896662508575</v>
      </c>
    </row>
    <row r="52" spans="1:10" x14ac:dyDescent="0.2">
      <c r="A52" s="15" t="s">
        <v>45</v>
      </c>
      <c r="B52" s="14">
        <v>8631393</v>
      </c>
      <c r="C52" s="17">
        <v>8001024</v>
      </c>
      <c r="D52" s="17">
        <v>7078515</v>
      </c>
      <c r="E52" s="3">
        <v>6189197</v>
      </c>
      <c r="F52" s="17"/>
      <c r="G52" s="40">
        <f t="shared" si="0"/>
        <v>7.8786040386830486E-2</v>
      </c>
      <c r="H52" s="22">
        <v>13.032521651787132</v>
      </c>
      <c r="I52" s="22">
        <v>14.368875316135519</v>
      </c>
    </row>
    <row r="53" spans="1:10" x14ac:dyDescent="0.2">
      <c r="A53" s="15" t="s">
        <v>46</v>
      </c>
      <c r="B53" s="14">
        <v>7705281</v>
      </c>
      <c r="C53" s="17">
        <v>6724540</v>
      </c>
      <c r="D53" s="17">
        <v>5894121</v>
      </c>
      <c r="E53" s="3">
        <v>4866669</v>
      </c>
      <c r="F53" s="17"/>
      <c r="G53" s="40">
        <f t="shared" si="0"/>
        <v>0.14584506895638957</v>
      </c>
      <c r="H53" s="22">
        <v>14.088937095115625</v>
      </c>
      <c r="I53" s="22">
        <v>21.112017275060211</v>
      </c>
    </row>
    <row r="54" spans="1:10" x14ac:dyDescent="0.2">
      <c r="A54" s="15" t="s">
        <v>47</v>
      </c>
      <c r="B54" s="14">
        <v>1793716</v>
      </c>
      <c r="C54" s="17">
        <v>1852994</v>
      </c>
      <c r="D54" s="17">
        <v>1808344</v>
      </c>
      <c r="E54" s="3">
        <v>1793477</v>
      </c>
      <c r="F54" s="17"/>
      <c r="G54" s="40">
        <f t="shared" si="0"/>
        <v>-3.1990389607305797E-2</v>
      </c>
      <c r="H54" s="22">
        <v>2.4691098596284777</v>
      </c>
      <c r="I54" s="22">
        <v>0.82894846156376689</v>
      </c>
    </row>
    <row r="55" spans="1:10" x14ac:dyDescent="0.2">
      <c r="A55" s="15" t="s">
        <v>48</v>
      </c>
      <c r="B55" s="14">
        <v>5893718</v>
      </c>
      <c r="C55" s="17">
        <v>5686986</v>
      </c>
      <c r="D55" s="17">
        <v>5363675</v>
      </c>
      <c r="E55" s="3">
        <v>4891954</v>
      </c>
      <c r="F55" s="17"/>
      <c r="G55" s="40">
        <f t="shared" si="0"/>
        <v>3.635176875765124E-2</v>
      </c>
      <c r="H55" s="22">
        <v>6.027788782877411</v>
      </c>
      <c r="I55" s="22">
        <v>9.6427930434341782</v>
      </c>
    </row>
    <row r="56" spans="1:10" x14ac:dyDescent="0.2">
      <c r="A56" s="15" t="s">
        <v>49</v>
      </c>
      <c r="B56" s="14">
        <v>576851</v>
      </c>
      <c r="C56" s="17">
        <v>563626</v>
      </c>
      <c r="D56" s="17">
        <v>493782</v>
      </c>
      <c r="E56" s="3">
        <v>453589</v>
      </c>
      <c r="F56" s="17"/>
      <c r="G56" s="40">
        <f t="shared" si="0"/>
        <v>2.3464141114852757E-2</v>
      </c>
      <c r="H56" s="22">
        <v>14.144703533138106</v>
      </c>
      <c r="I56" s="22">
        <v>8.8611055382736357</v>
      </c>
    </row>
    <row r="57" spans="1:10" ht="12" customHeight="1" x14ac:dyDescent="0.2">
      <c r="C57" s="25"/>
      <c r="D57" s="25"/>
      <c r="E57" s="14"/>
      <c r="J57" s="14"/>
    </row>
    <row r="58" spans="1:10" x14ac:dyDescent="0.2">
      <c r="A58" s="15" t="s">
        <v>82</v>
      </c>
      <c r="C58" s="25"/>
      <c r="D58" s="25"/>
    </row>
    <row r="59" spans="1:10" s="1" customFormat="1" x14ac:dyDescent="0.2">
      <c r="A59" s="15" t="s">
        <v>83</v>
      </c>
      <c r="B59" s="15"/>
      <c r="C59" s="2"/>
      <c r="D59" s="2"/>
    </row>
    <row r="60" spans="1:10" s="1" customFormat="1" x14ac:dyDescent="0.2">
      <c r="A60" s="15" t="s">
        <v>84</v>
      </c>
      <c r="B60" s="15"/>
      <c r="C60" s="2"/>
      <c r="D60" s="2"/>
    </row>
    <row r="61" spans="1:10" s="1" customFormat="1" x14ac:dyDescent="0.2">
      <c r="A61" s="15" t="s">
        <v>85</v>
      </c>
      <c r="B61" s="15"/>
      <c r="C61" s="2"/>
      <c r="D61" s="2"/>
    </row>
    <row r="62" spans="1:10" s="1" customFormat="1" x14ac:dyDescent="0.2">
      <c r="A62" s="15" t="s">
        <v>86</v>
      </c>
      <c r="B62" s="15"/>
    </row>
    <row r="63" spans="1:10" x14ac:dyDescent="0.2">
      <c r="A63" s="15" t="s">
        <v>87</v>
      </c>
      <c r="C63" s="25"/>
      <c r="D63" s="25"/>
    </row>
    <row r="64" spans="1:10" x14ac:dyDescent="0.2">
      <c r="A64" s="15" t="s">
        <v>105</v>
      </c>
      <c r="C64" s="25"/>
      <c r="D64" s="25"/>
      <c r="E64" s="13"/>
      <c r="F64" s="13"/>
      <c r="G64" s="13"/>
      <c r="H64" s="13"/>
      <c r="I64" s="13"/>
    </row>
    <row r="65" spans="1:9" x14ac:dyDescent="0.2">
      <c r="A65" s="15" t="s">
        <v>88</v>
      </c>
      <c r="C65" s="25"/>
      <c r="D65" s="25"/>
      <c r="E65" s="13"/>
      <c r="F65" s="13"/>
      <c r="G65" s="13"/>
      <c r="H65" s="13"/>
      <c r="I65" s="13"/>
    </row>
    <row r="66" spans="1:9" x14ac:dyDescent="0.2">
      <c r="C66" s="25"/>
      <c r="D66" s="25"/>
      <c r="E66" s="13"/>
      <c r="F66" s="13"/>
      <c r="G66" s="13"/>
      <c r="H66" s="13"/>
      <c r="I66" s="13"/>
    </row>
    <row r="67" spans="1:9" x14ac:dyDescent="0.2">
      <c r="C67" s="25"/>
      <c r="D67" s="25"/>
      <c r="E67" s="13"/>
      <c r="F67" s="13"/>
      <c r="G67" s="13"/>
      <c r="H67" s="13"/>
      <c r="I67" s="13"/>
    </row>
    <row r="68" spans="1:9" x14ac:dyDescent="0.2">
      <c r="C68" s="25"/>
      <c r="D68" s="25"/>
      <c r="E68" s="13"/>
      <c r="F68" s="13"/>
      <c r="G68" s="13"/>
      <c r="H68" s="13"/>
      <c r="I68" s="13"/>
    </row>
    <row r="69" spans="1:9" x14ac:dyDescent="0.2">
      <c r="C69" s="25"/>
      <c r="D69" s="25"/>
    </row>
    <row r="70" spans="1:9" x14ac:dyDescent="0.2">
      <c r="C70" s="25"/>
      <c r="D70" s="25"/>
    </row>
    <row r="71" spans="1:9" x14ac:dyDescent="0.2">
      <c r="C71" s="25"/>
      <c r="D71" s="25"/>
    </row>
    <row r="72" spans="1:9" x14ac:dyDescent="0.2">
      <c r="C72" s="25"/>
      <c r="D72" s="25"/>
    </row>
    <row r="73" spans="1:9" x14ac:dyDescent="0.2">
      <c r="C73" s="25"/>
      <c r="D73" s="25"/>
    </row>
    <row r="74" spans="1:9" x14ac:dyDescent="0.2">
      <c r="C74" s="25"/>
      <c r="D74" s="25"/>
    </row>
    <row r="75" spans="1:9" x14ac:dyDescent="0.2">
      <c r="C75" s="25"/>
      <c r="D75" s="25"/>
    </row>
    <row r="76" spans="1:9" x14ac:dyDescent="0.2">
      <c r="C76" s="25"/>
      <c r="D76" s="25"/>
    </row>
    <row r="77" spans="1:9" x14ac:dyDescent="0.2">
      <c r="C77" s="25"/>
      <c r="D77" s="25"/>
    </row>
    <row r="78" spans="1:9" x14ac:dyDescent="0.2">
      <c r="C78" s="25"/>
      <c r="D78" s="25"/>
    </row>
    <row r="79" spans="1:9" x14ac:dyDescent="0.2">
      <c r="C79" s="25"/>
      <c r="D79" s="25"/>
    </row>
    <row r="80" spans="1:9" x14ac:dyDescent="0.2">
      <c r="C80" s="25"/>
      <c r="D80" s="25"/>
    </row>
    <row r="81" spans="3:4" x14ac:dyDescent="0.2">
      <c r="C81" s="25"/>
      <c r="D81" s="25"/>
    </row>
    <row r="82" spans="3:4" x14ac:dyDescent="0.2">
      <c r="C82" s="25"/>
      <c r="D82" s="25"/>
    </row>
    <row r="83" spans="3:4" x14ac:dyDescent="0.2">
      <c r="C83" s="25"/>
      <c r="D83" s="25"/>
    </row>
    <row r="84" spans="3:4" x14ac:dyDescent="0.2">
      <c r="C84" s="25"/>
      <c r="D84" s="25"/>
    </row>
    <row r="85" spans="3:4" x14ac:dyDescent="0.2">
      <c r="C85" s="25"/>
      <c r="D85" s="25"/>
    </row>
    <row r="86" spans="3:4" x14ac:dyDescent="0.2">
      <c r="C86" s="25"/>
      <c r="D86" s="25"/>
    </row>
    <row r="87" spans="3:4" x14ac:dyDescent="0.2">
      <c r="C87" s="25"/>
      <c r="D87" s="25"/>
    </row>
    <row r="88" spans="3:4" x14ac:dyDescent="0.2">
      <c r="C88" s="25"/>
      <c r="D88" s="25"/>
    </row>
    <row r="89" spans="3:4" x14ac:dyDescent="0.2">
      <c r="C89" s="25"/>
      <c r="D89" s="25"/>
    </row>
    <row r="90" spans="3:4" x14ac:dyDescent="0.2">
      <c r="C90" s="25"/>
      <c r="D90" s="25"/>
    </row>
    <row r="91" spans="3:4" x14ac:dyDescent="0.2">
      <c r="C91" s="25"/>
      <c r="D91" s="25"/>
    </row>
    <row r="92" spans="3:4" x14ac:dyDescent="0.2">
      <c r="C92" s="25"/>
      <c r="D92" s="25"/>
    </row>
    <row r="93" spans="3:4" x14ac:dyDescent="0.2">
      <c r="C93" s="25"/>
      <c r="D93" s="25"/>
    </row>
    <row r="94" spans="3:4" x14ac:dyDescent="0.2">
      <c r="C94" s="25"/>
      <c r="D94" s="25"/>
    </row>
    <row r="95" spans="3:4" x14ac:dyDescent="0.2">
      <c r="C95" s="25"/>
      <c r="D95" s="25"/>
    </row>
    <row r="96" spans="3:4" x14ac:dyDescent="0.2">
      <c r="C96" s="25"/>
      <c r="D96" s="25"/>
    </row>
    <row r="97" spans="3:4" x14ac:dyDescent="0.2">
      <c r="C97" s="25"/>
      <c r="D97" s="25"/>
    </row>
    <row r="98" spans="3:4" x14ac:dyDescent="0.2">
      <c r="C98" s="25"/>
      <c r="D98" s="25"/>
    </row>
    <row r="99" spans="3:4" x14ac:dyDescent="0.2">
      <c r="C99" s="25"/>
      <c r="D99" s="25"/>
    </row>
    <row r="100" spans="3:4" x14ac:dyDescent="0.2">
      <c r="C100" s="25"/>
      <c r="D100" s="25"/>
    </row>
    <row r="101" spans="3:4" x14ac:dyDescent="0.2">
      <c r="C101"/>
      <c r="D101"/>
    </row>
    <row r="102" spans="3:4" x14ac:dyDescent="0.2">
      <c r="C102"/>
      <c r="D102"/>
    </row>
    <row r="103" spans="3:4" x14ac:dyDescent="0.2">
      <c r="C103"/>
      <c r="D103"/>
    </row>
    <row r="104" spans="3:4" x14ac:dyDescent="0.2">
      <c r="C104"/>
      <c r="D104"/>
    </row>
    <row r="105" spans="3:4" x14ac:dyDescent="0.2">
      <c r="C105"/>
      <c r="D105"/>
    </row>
    <row r="106" spans="3:4" x14ac:dyDescent="0.2">
      <c r="C106"/>
      <c r="D106"/>
    </row>
    <row r="107" spans="3:4" x14ac:dyDescent="0.2">
      <c r="C107"/>
      <c r="D107"/>
    </row>
    <row r="108" spans="3:4" x14ac:dyDescent="0.2">
      <c r="C108"/>
      <c r="D108"/>
    </row>
    <row r="109" spans="3:4" x14ac:dyDescent="0.2">
      <c r="C109"/>
      <c r="D109"/>
    </row>
    <row r="110" spans="3:4" x14ac:dyDescent="0.2">
      <c r="C110"/>
      <c r="D110"/>
    </row>
    <row r="111" spans="3:4" x14ac:dyDescent="0.2">
      <c r="C111"/>
      <c r="D111"/>
    </row>
    <row r="112" spans="3:4" x14ac:dyDescent="0.2">
      <c r="C112"/>
      <c r="D112"/>
    </row>
    <row r="113" spans="3:4" x14ac:dyDescent="0.2">
      <c r="C113"/>
      <c r="D113"/>
    </row>
    <row r="114" spans="3:4" x14ac:dyDescent="0.2">
      <c r="C114"/>
      <c r="D114"/>
    </row>
    <row r="115" spans="3:4" x14ac:dyDescent="0.2">
      <c r="C115"/>
      <c r="D115"/>
    </row>
    <row r="116" spans="3:4" x14ac:dyDescent="0.2">
      <c r="C116"/>
      <c r="D116"/>
    </row>
    <row r="117" spans="3:4" x14ac:dyDescent="0.2">
      <c r="C117"/>
      <c r="D117"/>
    </row>
    <row r="118" spans="3:4" x14ac:dyDescent="0.2">
      <c r="C118"/>
      <c r="D118"/>
    </row>
    <row r="119" spans="3:4" x14ac:dyDescent="0.2">
      <c r="C119"/>
      <c r="D119"/>
    </row>
    <row r="120" spans="3:4" x14ac:dyDescent="0.2">
      <c r="C120"/>
      <c r="D120"/>
    </row>
    <row r="121" spans="3:4" x14ac:dyDescent="0.2">
      <c r="C121"/>
      <c r="D121"/>
    </row>
  </sheetData>
  <phoneticPr fontId="0" type="noConversion"/>
  <printOptions horizontalCentered="1"/>
  <pageMargins left="0.25" right="0.25" top="0.25" bottom="0.25" header="0" footer="0"/>
  <pageSetup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7"/>
  <sheetViews>
    <sheetView workbookViewId="0">
      <selection activeCell="A2" sqref="A2"/>
    </sheetView>
  </sheetViews>
  <sheetFormatPr defaultRowHeight="12.75" x14ac:dyDescent="0.2"/>
  <cols>
    <col min="1" max="5" width="17.140625" style="15" customWidth="1"/>
    <col min="6" max="6" width="1.85546875" style="15" customWidth="1"/>
    <col min="7" max="7" width="10" style="15" customWidth="1"/>
    <col min="8" max="8" width="12.140625" style="15" customWidth="1"/>
    <col min="9" max="9" width="10.85546875" style="15" customWidth="1"/>
    <col min="10" max="10" width="12.140625" style="15" customWidth="1"/>
    <col min="11" max="16384" width="9.140625" style="15"/>
  </cols>
  <sheetData>
    <row r="1" spans="1:10" s="8" customFormat="1" ht="14.25" x14ac:dyDescent="0.2">
      <c r="A1" s="9" t="s">
        <v>109</v>
      </c>
      <c r="B1" s="18"/>
      <c r="C1" s="9"/>
      <c r="D1" s="9"/>
      <c r="E1" s="18"/>
      <c r="F1" s="18"/>
      <c r="G1" s="18"/>
      <c r="H1" s="18"/>
    </row>
    <row r="2" spans="1:10" s="8" customFormat="1" x14ac:dyDescent="0.2">
      <c r="A2" s="18"/>
      <c r="B2" s="19"/>
      <c r="C2" s="18"/>
      <c r="D2" s="18"/>
      <c r="E2" s="18"/>
      <c r="F2" s="19"/>
      <c r="G2" s="19"/>
      <c r="H2" s="19"/>
      <c r="I2" s="19"/>
    </row>
    <row r="3" spans="1:10" s="8" customFormat="1" x14ac:dyDescent="0.2">
      <c r="F3" s="46" t="s">
        <v>79</v>
      </c>
      <c r="G3" s="46"/>
      <c r="H3" s="46"/>
      <c r="I3" s="46"/>
    </row>
    <row r="4" spans="1:10" s="8" customFormat="1" ht="14.25" x14ac:dyDescent="0.2">
      <c r="A4" s="9" t="s">
        <v>50</v>
      </c>
      <c r="B4" s="11" t="s">
        <v>90</v>
      </c>
      <c r="C4" s="11" t="s">
        <v>89</v>
      </c>
      <c r="D4" s="11" t="s">
        <v>53</v>
      </c>
      <c r="E4" s="11" t="s">
        <v>103</v>
      </c>
      <c r="F4" s="20"/>
      <c r="G4" s="20" t="s">
        <v>81</v>
      </c>
      <c r="H4" s="21" t="s">
        <v>80</v>
      </c>
      <c r="I4" s="39" t="s">
        <v>104</v>
      </c>
      <c r="J4" s="32"/>
    </row>
    <row r="5" spans="1:10" s="8" customFormat="1" x14ac:dyDescent="0.2">
      <c r="A5" s="13" t="s">
        <v>52</v>
      </c>
      <c r="B5" s="3">
        <v>248790925</v>
      </c>
      <c r="C5" s="17">
        <v>281421906</v>
      </c>
      <c r="D5" s="17">
        <v>308745538</v>
      </c>
      <c r="E5" s="14">
        <v>331449281</v>
      </c>
      <c r="F5" s="17"/>
      <c r="G5" s="22">
        <v>13.115824461844818</v>
      </c>
      <c r="H5" s="22">
        <v>9.7091347252832563</v>
      </c>
      <c r="I5" s="38">
        <f>(E5-D5)/D5</f>
        <v>7.3535453004668197E-2</v>
      </c>
      <c r="J5" s="14"/>
    </row>
    <row r="6" spans="1:10" x14ac:dyDescent="0.2">
      <c r="A6" s="15" t="s">
        <v>0</v>
      </c>
      <c r="B6" s="3">
        <v>4040389</v>
      </c>
      <c r="C6" s="17">
        <v>4447100</v>
      </c>
      <c r="D6" s="17">
        <v>4779736</v>
      </c>
      <c r="E6" s="14">
        <v>5024279</v>
      </c>
      <c r="F6" s="17"/>
      <c r="G6" s="22">
        <v>10.066134721186499</v>
      </c>
      <c r="H6" s="22">
        <v>7.4798407951249128</v>
      </c>
      <c r="I6" s="38">
        <f t="shared" ref="I6:I56" si="0">(E6-D6)/D6</f>
        <v>5.1162449139450381E-2</v>
      </c>
      <c r="J6" s="3"/>
    </row>
    <row r="7" spans="1:10" x14ac:dyDescent="0.2">
      <c r="A7" s="15" t="s">
        <v>1</v>
      </c>
      <c r="B7" s="3">
        <v>550043</v>
      </c>
      <c r="C7" s="17">
        <v>626932</v>
      </c>
      <c r="D7" s="17">
        <v>710231</v>
      </c>
      <c r="E7" s="14">
        <v>733391</v>
      </c>
      <c r="F7" s="17"/>
      <c r="G7" s="22">
        <v>13.97872529965839</v>
      </c>
      <c r="H7" s="22">
        <v>13.2867679429348</v>
      </c>
      <c r="I7" s="38">
        <f t="shared" si="0"/>
        <v>3.2609108867396666E-2</v>
      </c>
      <c r="J7" s="3"/>
    </row>
    <row r="8" spans="1:10" x14ac:dyDescent="0.2">
      <c r="A8" s="15" t="s">
        <v>2</v>
      </c>
      <c r="B8" s="3">
        <v>3665339</v>
      </c>
      <c r="C8" s="17">
        <v>5130632</v>
      </c>
      <c r="D8" s="17">
        <v>6392017</v>
      </c>
      <c r="E8" s="14">
        <v>7151502</v>
      </c>
      <c r="F8" s="17"/>
      <c r="G8" s="22">
        <v>39.977011676136911</v>
      </c>
      <c r="H8" s="22">
        <v>24.585372718214831</v>
      </c>
      <c r="I8" s="38">
        <f t="shared" si="0"/>
        <v>0.11881773781264975</v>
      </c>
      <c r="J8" s="3"/>
    </row>
    <row r="9" spans="1:10" x14ac:dyDescent="0.2">
      <c r="A9" s="15" t="s">
        <v>3</v>
      </c>
      <c r="B9" s="3">
        <v>2350624</v>
      </c>
      <c r="C9" s="17">
        <v>2673400</v>
      </c>
      <c r="D9" s="17">
        <v>2915918</v>
      </c>
      <c r="E9" s="14">
        <v>3011524</v>
      </c>
      <c r="F9" s="17"/>
      <c r="G9" s="22">
        <v>13.731502783941627</v>
      </c>
      <c r="H9" s="22">
        <v>9.07151941348096</v>
      </c>
      <c r="I9" s="38">
        <f t="shared" si="0"/>
        <v>3.2787616112661608E-2</v>
      </c>
      <c r="J9" s="3"/>
    </row>
    <row r="10" spans="1:10" x14ac:dyDescent="0.2">
      <c r="A10" s="15" t="s">
        <v>4</v>
      </c>
      <c r="B10" s="3">
        <v>29811427</v>
      </c>
      <c r="C10" s="17">
        <v>33871648</v>
      </c>
      <c r="D10" s="17">
        <v>37253956</v>
      </c>
      <c r="E10" s="14">
        <v>39538223</v>
      </c>
      <c r="F10" s="17"/>
      <c r="G10" s="22">
        <v>13.619680131380493</v>
      </c>
      <c r="H10" s="22">
        <v>9.9856611641689241</v>
      </c>
      <c r="I10" s="38">
        <f t="shared" si="0"/>
        <v>6.1316092175553116E-2</v>
      </c>
      <c r="J10" s="3"/>
    </row>
    <row r="11" spans="1:10" x14ac:dyDescent="0.2">
      <c r="A11" s="15" t="s">
        <v>5</v>
      </c>
      <c r="B11" s="3">
        <v>3294473</v>
      </c>
      <c r="C11" s="17">
        <v>4301261</v>
      </c>
      <c r="D11" s="17">
        <v>5029196</v>
      </c>
      <c r="E11" s="14">
        <v>5773714</v>
      </c>
      <c r="F11" s="17"/>
      <c r="G11" s="22">
        <v>30.559910492512763</v>
      </c>
      <c r="H11" s="22">
        <v>16.923757939822764</v>
      </c>
      <c r="I11" s="38">
        <f t="shared" si="0"/>
        <v>0.14803916968040221</v>
      </c>
      <c r="J11" s="3"/>
    </row>
    <row r="12" spans="1:10" x14ac:dyDescent="0.2">
      <c r="A12" s="15" t="s">
        <v>6</v>
      </c>
      <c r="B12" s="3">
        <v>3287116</v>
      </c>
      <c r="C12" s="17">
        <v>3405565</v>
      </c>
      <c r="D12" s="17">
        <v>3574097</v>
      </c>
      <c r="E12" s="14">
        <v>3605944</v>
      </c>
      <c r="F12" s="17"/>
      <c r="G12" s="22">
        <v>3.6034323096598966</v>
      </c>
      <c r="H12" s="22">
        <v>4.9487236332297284</v>
      </c>
      <c r="I12" s="38">
        <f t="shared" si="0"/>
        <v>8.9105024290051446E-3</v>
      </c>
      <c r="J12" s="3"/>
    </row>
    <row r="13" spans="1:10" x14ac:dyDescent="0.2">
      <c r="A13" s="15" t="s">
        <v>7</v>
      </c>
      <c r="B13" s="3">
        <v>666168</v>
      </c>
      <c r="C13" s="17">
        <v>783600</v>
      </c>
      <c r="D13" s="17">
        <v>897934</v>
      </c>
      <c r="E13" s="14">
        <v>989948</v>
      </c>
      <c r="F13" s="17"/>
      <c r="G13" s="22">
        <v>17.627985733328529</v>
      </c>
      <c r="H13" s="22">
        <v>14.59086268504339</v>
      </c>
      <c r="I13" s="38">
        <f t="shared" si="0"/>
        <v>0.10247301026578791</v>
      </c>
      <c r="J13" s="3"/>
    </row>
    <row r="14" spans="1:10" x14ac:dyDescent="0.2">
      <c r="A14" s="15" t="s">
        <v>51</v>
      </c>
      <c r="B14" s="3">
        <v>606900</v>
      </c>
      <c r="C14" s="17">
        <v>572059</v>
      </c>
      <c r="D14" s="17">
        <v>601723</v>
      </c>
      <c r="E14" s="14">
        <v>689545</v>
      </c>
      <c r="F14" s="17"/>
      <c r="G14" s="22">
        <v>-5.7408139726478824</v>
      </c>
      <c r="H14" s="22">
        <v>5.1854791201606822</v>
      </c>
      <c r="I14" s="38">
        <f t="shared" si="0"/>
        <v>0.14595087772945359</v>
      </c>
    </row>
    <row r="15" spans="1:10" x14ac:dyDescent="0.2">
      <c r="A15" s="15" t="s">
        <v>8</v>
      </c>
      <c r="B15" s="3">
        <v>12938071</v>
      </c>
      <c r="C15" s="17">
        <v>15982378</v>
      </c>
      <c r="D15" s="17">
        <v>18801310</v>
      </c>
      <c r="E15" s="14">
        <v>21538187</v>
      </c>
      <c r="F15" s="17"/>
      <c r="G15" s="22">
        <v>23.529836866716838</v>
      </c>
      <c r="H15" s="22">
        <v>17.637750777762857</v>
      </c>
      <c r="I15" s="38">
        <f t="shared" si="0"/>
        <v>0.14556842049835889</v>
      </c>
      <c r="J15" s="3"/>
    </row>
    <row r="16" spans="1:10" x14ac:dyDescent="0.2">
      <c r="A16" s="15" t="s">
        <v>9</v>
      </c>
      <c r="B16" s="3">
        <v>6478149</v>
      </c>
      <c r="C16" s="17">
        <v>8186453</v>
      </c>
      <c r="D16" s="17">
        <v>9687653</v>
      </c>
      <c r="E16" s="14">
        <v>10711908</v>
      </c>
      <c r="F16" s="17"/>
      <c r="G16" s="22">
        <v>26.370248662079241</v>
      </c>
      <c r="H16" s="22">
        <v>18.337612150219393</v>
      </c>
      <c r="I16" s="38">
        <f t="shared" si="0"/>
        <v>0.10572787856873074</v>
      </c>
      <c r="J16" s="3"/>
    </row>
    <row r="17" spans="1:10" x14ac:dyDescent="0.2">
      <c r="A17" s="15" t="s">
        <v>10</v>
      </c>
      <c r="B17" s="3">
        <v>1108229</v>
      </c>
      <c r="C17" s="17">
        <v>1211537</v>
      </c>
      <c r="D17" s="17">
        <v>1360301</v>
      </c>
      <c r="E17" s="14">
        <v>1455271</v>
      </c>
      <c r="F17" s="17"/>
      <c r="G17" s="22">
        <v>9.3219000766087152</v>
      </c>
      <c r="H17" s="22">
        <v>12.278948146032684</v>
      </c>
      <c r="I17" s="38">
        <f t="shared" si="0"/>
        <v>6.9815430555443245E-2</v>
      </c>
      <c r="J17" s="3"/>
    </row>
    <row r="18" spans="1:10" x14ac:dyDescent="0.2">
      <c r="A18" s="15" t="s">
        <v>11</v>
      </c>
      <c r="B18" s="3">
        <v>1006734</v>
      </c>
      <c r="C18" s="17">
        <v>1293953</v>
      </c>
      <c r="D18" s="17">
        <v>1567582</v>
      </c>
      <c r="E18" s="14">
        <v>1839106</v>
      </c>
      <c r="F18" s="17"/>
      <c r="G18" s="22">
        <v>28.529780458393176</v>
      </c>
      <c r="H18" s="22">
        <v>21.146749534179371</v>
      </c>
      <c r="I18" s="38">
        <f t="shared" si="0"/>
        <v>0.17321199146200963</v>
      </c>
      <c r="J18" s="3"/>
    </row>
    <row r="19" spans="1:10" x14ac:dyDescent="0.2">
      <c r="A19" s="15" t="s">
        <v>12</v>
      </c>
      <c r="B19" s="3">
        <v>11430602</v>
      </c>
      <c r="C19" s="17">
        <v>12419293</v>
      </c>
      <c r="D19" s="17">
        <v>12830632</v>
      </c>
      <c r="E19" s="14">
        <v>12812508</v>
      </c>
      <c r="F19" s="17"/>
      <c r="G19" s="22">
        <v>8.6495094484087538</v>
      </c>
      <c r="H19" s="22">
        <v>3.3120967514012269</v>
      </c>
      <c r="I19" s="38">
        <f t="shared" si="0"/>
        <v>-1.4125570743514428E-3</v>
      </c>
      <c r="J19" s="3"/>
    </row>
    <row r="20" spans="1:10" x14ac:dyDescent="0.2">
      <c r="A20" s="15" t="s">
        <v>13</v>
      </c>
      <c r="B20" s="3">
        <v>5544156</v>
      </c>
      <c r="C20" s="17">
        <v>6080485</v>
      </c>
      <c r="D20" s="17">
        <v>6483802</v>
      </c>
      <c r="E20" s="14">
        <v>6785528</v>
      </c>
      <c r="F20" s="17"/>
      <c r="G20" s="22">
        <v>9.6737718058438471</v>
      </c>
      <c r="H20" s="22">
        <v>6.632974178868956</v>
      </c>
      <c r="I20" s="38">
        <f t="shared" si="0"/>
        <v>4.6535350709352323E-2</v>
      </c>
      <c r="J20" s="3"/>
    </row>
    <row r="21" spans="1:10" x14ac:dyDescent="0.2">
      <c r="A21" s="15" t="s">
        <v>14</v>
      </c>
      <c r="B21" s="3">
        <v>2776831</v>
      </c>
      <c r="C21" s="17">
        <v>2926324</v>
      </c>
      <c r="D21" s="17">
        <v>3046355</v>
      </c>
      <c r="E21" s="14">
        <v>3190369</v>
      </c>
      <c r="F21" s="17"/>
      <c r="G21" s="22">
        <v>5.3835829404094095</v>
      </c>
      <c r="H21" s="22">
        <v>4.1017672684227717</v>
      </c>
      <c r="I21" s="38">
        <f t="shared" si="0"/>
        <v>4.7274201463716477E-2</v>
      </c>
      <c r="J21" s="3"/>
    </row>
    <row r="22" spans="1:10" x14ac:dyDescent="0.2">
      <c r="A22" s="15" t="s">
        <v>15</v>
      </c>
      <c r="B22" s="3">
        <v>2477588</v>
      </c>
      <c r="C22" s="17">
        <v>2688418</v>
      </c>
      <c r="D22" s="17">
        <v>2853118</v>
      </c>
      <c r="E22" s="14">
        <v>2937880</v>
      </c>
      <c r="F22" s="17"/>
      <c r="G22" s="22">
        <v>8.509485838646297</v>
      </c>
      <c r="H22" s="22">
        <v>6.1262794699336185</v>
      </c>
      <c r="I22" s="38">
        <f t="shared" si="0"/>
        <v>2.9708550434997781E-2</v>
      </c>
      <c r="J22" s="3"/>
    </row>
    <row r="23" spans="1:10" x14ac:dyDescent="0.2">
      <c r="A23" s="15" t="s">
        <v>16</v>
      </c>
      <c r="B23" s="3">
        <v>3686892</v>
      </c>
      <c r="C23" s="17">
        <v>4041769</v>
      </c>
      <c r="D23" s="17">
        <v>4339367</v>
      </c>
      <c r="E23" s="14">
        <v>4505836</v>
      </c>
      <c r="F23" s="17"/>
      <c r="G23" s="22">
        <v>9.6253700949200578</v>
      </c>
      <c r="H23" s="22">
        <v>7.3630630548158491</v>
      </c>
      <c r="I23" s="38">
        <f t="shared" si="0"/>
        <v>3.8362507711378183E-2</v>
      </c>
      <c r="J23" s="3"/>
    </row>
    <row r="24" spans="1:10" x14ac:dyDescent="0.2">
      <c r="A24" s="15" t="s">
        <v>17</v>
      </c>
      <c r="B24" s="3">
        <v>4221826</v>
      </c>
      <c r="C24" s="17">
        <v>4468976</v>
      </c>
      <c r="D24" s="17">
        <v>4533372</v>
      </c>
      <c r="E24" s="14">
        <v>4657757</v>
      </c>
      <c r="F24" s="17"/>
      <c r="G24" s="22">
        <v>5.85410199283438</v>
      </c>
      <c r="H24" s="22">
        <v>1.4409564965217982</v>
      </c>
      <c r="I24" s="38">
        <f t="shared" si="0"/>
        <v>2.7437633620183827E-2</v>
      </c>
      <c r="J24" s="3"/>
    </row>
    <row r="25" spans="1:10" x14ac:dyDescent="0.2">
      <c r="A25" s="15" t="s">
        <v>18</v>
      </c>
      <c r="B25" s="3">
        <v>1227928</v>
      </c>
      <c r="C25" s="17">
        <v>1274923</v>
      </c>
      <c r="D25" s="17">
        <v>1328361</v>
      </c>
      <c r="E25" s="14">
        <v>1362359</v>
      </c>
      <c r="F25" s="17"/>
      <c r="G25" s="22">
        <v>3.8271787922418907</v>
      </c>
      <c r="H25" s="22">
        <v>4.1914688181168582</v>
      </c>
      <c r="I25" s="38">
        <f t="shared" si="0"/>
        <v>2.5593946223955687E-2</v>
      </c>
      <c r="J25" s="3"/>
    </row>
    <row r="26" spans="1:10" x14ac:dyDescent="0.2">
      <c r="A26" s="15" t="s">
        <v>19</v>
      </c>
      <c r="B26" s="3">
        <v>4780753</v>
      </c>
      <c r="C26" s="17">
        <v>5296486</v>
      </c>
      <c r="D26" s="17">
        <v>5773552</v>
      </c>
      <c r="E26" s="14">
        <v>6177224</v>
      </c>
      <c r="F26" s="17"/>
      <c r="G26" s="22">
        <v>10.787693905123314</v>
      </c>
      <c r="H26" s="22">
        <v>9.0072172379951532</v>
      </c>
      <c r="I26" s="38">
        <f t="shared" si="0"/>
        <v>6.9917444235368456E-2</v>
      </c>
      <c r="J26" s="3"/>
    </row>
    <row r="27" spans="1:10" x14ac:dyDescent="0.2">
      <c r="A27" s="15" t="s">
        <v>20</v>
      </c>
      <c r="B27" s="3">
        <v>6016425</v>
      </c>
      <c r="C27" s="17">
        <v>6349097</v>
      </c>
      <c r="D27" s="17">
        <v>6547629</v>
      </c>
      <c r="E27" s="14">
        <v>7029917</v>
      </c>
      <c r="F27" s="17"/>
      <c r="G27" s="22">
        <v>5.5293966101131486</v>
      </c>
      <c r="H27" s="22">
        <v>3.1269328536010712</v>
      </c>
      <c r="I27" s="38">
        <f t="shared" si="0"/>
        <v>7.3658418948294113E-2</v>
      </c>
      <c r="J27" s="3"/>
    </row>
    <row r="28" spans="1:10" x14ac:dyDescent="0.2">
      <c r="A28" s="15" t="s">
        <v>21</v>
      </c>
      <c r="B28" s="3">
        <v>9295287</v>
      </c>
      <c r="C28" s="17">
        <v>9938444</v>
      </c>
      <c r="D28" s="17">
        <v>9883640</v>
      </c>
      <c r="E28" s="14">
        <v>10077331</v>
      </c>
      <c r="F28" s="17"/>
      <c r="G28" s="22">
        <v>6.9191731250471342</v>
      </c>
      <c r="H28" s="22">
        <v>-0.55143440965205415</v>
      </c>
      <c r="I28" s="38">
        <f t="shared" si="0"/>
        <v>1.9597132230635677E-2</v>
      </c>
      <c r="J28" s="3"/>
    </row>
    <row r="29" spans="1:10" x14ac:dyDescent="0.2">
      <c r="A29" s="15" t="s">
        <v>22</v>
      </c>
      <c r="B29" s="3">
        <v>4375665</v>
      </c>
      <c r="C29" s="17">
        <v>4919479</v>
      </c>
      <c r="D29" s="17">
        <v>5303925</v>
      </c>
      <c r="E29" s="14">
        <v>5706494</v>
      </c>
      <c r="F29" s="17"/>
      <c r="G29" s="22">
        <v>12.428145207642723</v>
      </c>
      <c r="H29" s="22">
        <v>7.8147706291662189</v>
      </c>
      <c r="I29" s="38">
        <f t="shared" si="0"/>
        <v>7.5900205979534022E-2</v>
      </c>
      <c r="J29" s="3"/>
    </row>
    <row r="30" spans="1:10" x14ac:dyDescent="0.2">
      <c r="A30" s="15" t="s">
        <v>23</v>
      </c>
      <c r="B30" s="3">
        <v>2575475</v>
      </c>
      <c r="C30" s="17">
        <v>2844658</v>
      </c>
      <c r="D30" s="17">
        <v>2967297</v>
      </c>
      <c r="E30" s="14">
        <v>2961279</v>
      </c>
      <c r="F30" s="17"/>
      <c r="G30" s="22">
        <v>10.451780739475243</v>
      </c>
      <c r="H30" s="22">
        <v>4.3112036666622142</v>
      </c>
      <c r="I30" s="38">
        <f t="shared" si="0"/>
        <v>-2.0281084097749568E-3</v>
      </c>
      <c r="J30" s="3"/>
    </row>
    <row r="31" spans="1:10" x14ac:dyDescent="0.2">
      <c r="A31" s="15" t="s">
        <v>24</v>
      </c>
      <c r="B31" s="3">
        <v>5116901</v>
      </c>
      <c r="C31" s="17">
        <v>5595211</v>
      </c>
      <c r="D31" s="17">
        <v>5988927</v>
      </c>
      <c r="E31" s="14">
        <v>6154913</v>
      </c>
      <c r="F31" s="17"/>
      <c r="G31" s="22">
        <v>9.3476500717915005</v>
      </c>
      <c r="H31" s="22">
        <v>7.0366604583812826</v>
      </c>
      <c r="I31" s="38">
        <f t="shared" si="0"/>
        <v>2.771548225583648E-2</v>
      </c>
      <c r="J31" s="3"/>
    </row>
    <row r="32" spans="1:10" x14ac:dyDescent="0.2">
      <c r="A32" s="15" t="s">
        <v>25</v>
      </c>
      <c r="B32" s="3">
        <v>799065</v>
      </c>
      <c r="C32" s="17">
        <v>902195</v>
      </c>
      <c r="D32" s="17">
        <v>989415</v>
      </c>
      <c r="E32" s="14">
        <v>1084225</v>
      </c>
      <c r="F32" s="17"/>
      <c r="G32" s="22">
        <v>12.90633427818763</v>
      </c>
      <c r="H32" s="22">
        <v>9.6675330721185553</v>
      </c>
      <c r="I32" s="38">
        <f t="shared" si="0"/>
        <v>9.5824300217805469E-2</v>
      </c>
      <c r="J32" s="3"/>
    </row>
    <row r="33" spans="1:10" x14ac:dyDescent="0.2">
      <c r="A33" s="15" t="s">
        <v>26</v>
      </c>
      <c r="B33" s="3">
        <v>1578417</v>
      </c>
      <c r="C33" s="17">
        <v>1711263</v>
      </c>
      <c r="D33" s="17">
        <v>1826341</v>
      </c>
      <c r="E33" s="14">
        <v>1961504</v>
      </c>
      <c r="F33" s="17"/>
      <c r="G33" s="22">
        <v>8.416407071135195</v>
      </c>
      <c r="H33" s="22">
        <v>6.7247407324297903</v>
      </c>
      <c r="I33" s="38">
        <f t="shared" si="0"/>
        <v>7.4007537475203153E-2</v>
      </c>
      <c r="J33" s="3"/>
    </row>
    <row r="34" spans="1:10" x14ac:dyDescent="0.2">
      <c r="A34" s="15" t="s">
        <v>27</v>
      </c>
      <c r="B34" s="3">
        <v>1201675</v>
      </c>
      <c r="C34" s="17">
        <v>1998257</v>
      </c>
      <c r="D34" s="17">
        <v>2700551</v>
      </c>
      <c r="E34" s="14">
        <v>3104614</v>
      </c>
      <c r="F34" s="17"/>
      <c r="G34" s="22">
        <v>66.28930451245138</v>
      </c>
      <c r="H34" s="22">
        <v>35.145329154358024</v>
      </c>
      <c r="I34" s="38">
        <f t="shared" si="0"/>
        <v>0.14962242890432359</v>
      </c>
      <c r="J34" s="3"/>
    </row>
    <row r="35" spans="1:10" x14ac:dyDescent="0.2">
      <c r="A35" s="15" t="s">
        <v>28</v>
      </c>
      <c r="B35" s="3">
        <v>1109252</v>
      </c>
      <c r="C35" s="17">
        <v>1235786</v>
      </c>
      <c r="D35" s="17">
        <v>1316470</v>
      </c>
      <c r="E35" s="14">
        <v>1377529</v>
      </c>
      <c r="F35" s="17"/>
      <c r="G35" s="22">
        <v>11.40714643741909</v>
      </c>
      <c r="H35" s="22">
        <v>6.5289621342206505</v>
      </c>
      <c r="I35" s="38">
        <f t="shared" si="0"/>
        <v>4.6380851823436917E-2</v>
      </c>
      <c r="J35" s="3"/>
    </row>
    <row r="36" spans="1:10" x14ac:dyDescent="0.2">
      <c r="A36" s="15" t="s">
        <v>29</v>
      </c>
      <c r="B36" s="3">
        <v>7747750</v>
      </c>
      <c r="C36" s="17">
        <v>8414350</v>
      </c>
      <c r="D36" s="17">
        <v>8791894</v>
      </c>
      <c r="E36" s="14">
        <v>9288994</v>
      </c>
      <c r="F36" s="17"/>
      <c r="G36" s="22">
        <v>8.6037881965731984</v>
      </c>
      <c r="H36" s="22">
        <v>4.4869062969807532</v>
      </c>
      <c r="I36" s="38">
        <f t="shared" si="0"/>
        <v>5.6540718075081431E-2</v>
      </c>
      <c r="J36" s="3"/>
    </row>
    <row r="37" spans="1:10" s="8" customFormat="1" x14ac:dyDescent="0.2">
      <c r="A37" s="8" t="s">
        <v>30</v>
      </c>
      <c r="B37" s="7">
        <v>1515069</v>
      </c>
      <c r="C37" s="23">
        <v>1819046</v>
      </c>
      <c r="D37" s="23">
        <v>2059179</v>
      </c>
      <c r="E37" s="7">
        <v>2117522</v>
      </c>
      <c r="F37" s="23"/>
      <c r="G37" s="24">
        <v>20.063574662276107</v>
      </c>
      <c r="H37" s="24">
        <v>13.201040545428757</v>
      </c>
      <c r="I37" s="36">
        <f t="shared" si="0"/>
        <v>2.8333136653005884E-2</v>
      </c>
      <c r="J37" s="7"/>
    </row>
    <row r="38" spans="1:10" x14ac:dyDescent="0.2">
      <c r="A38" s="15" t="s">
        <v>31</v>
      </c>
      <c r="B38" s="3">
        <v>17990778</v>
      </c>
      <c r="C38" s="17">
        <v>18976457</v>
      </c>
      <c r="D38" s="17">
        <v>19378102</v>
      </c>
      <c r="E38" s="14">
        <v>20201249</v>
      </c>
      <c r="F38" s="17"/>
      <c r="G38" s="22">
        <v>5.4788014170371069</v>
      </c>
      <c r="H38" s="22">
        <v>2.1165436730365421</v>
      </c>
      <c r="I38" s="38">
        <f t="shared" si="0"/>
        <v>4.2478205553877255E-2</v>
      </c>
      <c r="J38" s="3"/>
    </row>
    <row r="39" spans="1:10" x14ac:dyDescent="0.2">
      <c r="A39" s="15" t="s">
        <v>32</v>
      </c>
      <c r="B39" s="3">
        <v>6632448</v>
      </c>
      <c r="C39" s="17">
        <v>8049313</v>
      </c>
      <c r="D39" s="17">
        <v>9535483</v>
      </c>
      <c r="E39" s="14">
        <v>10439388</v>
      </c>
      <c r="F39" s="17"/>
      <c r="G39" s="22">
        <v>21.362625082020998</v>
      </c>
      <c r="H39" s="22">
        <v>18.463314819538017</v>
      </c>
      <c r="I39" s="38">
        <f t="shared" si="0"/>
        <v>9.4793834774808988E-2</v>
      </c>
      <c r="J39" s="3"/>
    </row>
    <row r="40" spans="1:10" x14ac:dyDescent="0.2">
      <c r="A40" s="15" t="s">
        <v>33</v>
      </c>
      <c r="B40" s="3">
        <v>638800</v>
      </c>
      <c r="C40" s="17">
        <v>642200</v>
      </c>
      <c r="D40" s="17">
        <v>672591</v>
      </c>
      <c r="E40" s="14">
        <v>779094</v>
      </c>
      <c r="F40" s="17"/>
      <c r="G40" s="22">
        <v>0.53224796493425175</v>
      </c>
      <c r="H40" s="22">
        <v>4.7323263780753662</v>
      </c>
      <c r="I40" s="38">
        <f t="shared" si="0"/>
        <v>0.15834734630704247</v>
      </c>
      <c r="J40" s="3"/>
    </row>
    <row r="41" spans="1:10" x14ac:dyDescent="0.2">
      <c r="A41" s="15" t="s">
        <v>34</v>
      </c>
      <c r="B41" s="3">
        <v>10847115</v>
      </c>
      <c r="C41" s="17">
        <v>11353140</v>
      </c>
      <c r="D41" s="17">
        <v>11536504</v>
      </c>
      <c r="E41" s="14">
        <v>11799448</v>
      </c>
      <c r="F41" s="17"/>
      <c r="G41" s="22">
        <v>4.6650653192116058</v>
      </c>
      <c r="H41" s="22">
        <v>1.6150950309782137</v>
      </c>
      <c r="I41" s="38">
        <f t="shared" si="0"/>
        <v>2.2792346797608703E-2</v>
      </c>
      <c r="J41" s="3"/>
    </row>
    <row r="42" spans="1:10" x14ac:dyDescent="0.2">
      <c r="A42" s="15" t="s">
        <v>35</v>
      </c>
      <c r="B42" s="3">
        <v>3145576</v>
      </c>
      <c r="C42" s="17">
        <v>3450654</v>
      </c>
      <c r="D42" s="17">
        <v>3751351</v>
      </c>
      <c r="E42" s="14">
        <v>3959353</v>
      </c>
      <c r="F42" s="17"/>
      <c r="G42" s="22">
        <v>9.6986370699674715</v>
      </c>
      <c r="H42" s="22">
        <v>8.7142031626468484</v>
      </c>
      <c r="I42" s="38">
        <f t="shared" si="0"/>
        <v>5.5447224213356731E-2</v>
      </c>
      <c r="J42" s="3"/>
    </row>
    <row r="43" spans="1:10" x14ac:dyDescent="0.2">
      <c r="A43" s="15" t="s">
        <v>36</v>
      </c>
      <c r="B43" s="3">
        <v>2842337</v>
      </c>
      <c r="C43" s="17">
        <v>3421399</v>
      </c>
      <c r="D43" s="17">
        <v>3831074</v>
      </c>
      <c r="E43" s="14">
        <v>4237256</v>
      </c>
      <c r="F43" s="17"/>
      <c r="G43" s="22">
        <v>20.372742570638174</v>
      </c>
      <c r="H43" s="22">
        <v>11.973903072982718</v>
      </c>
      <c r="I43" s="38">
        <f t="shared" si="0"/>
        <v>0.1060230107797448</v>
      </c>
      <c r="J43" s="3"/>
    </row>
    <row r="44" spans="1:10" x14ac:dyDescent="0.2">
      <c r="A44" s="15" t="s">
        <v>37</v>
      </c>
      <c r="B44" s="3">
        <v>11882842</v>
      </c>
      <c r="C44" s="17">
        <v>12281054</v>
      </c>
      <c r="D44" s="17">
        <v>12702379</v>
      </c>
      <c r="E44" s="14">
        <v>13002700</v>
      </c>
      <c r="F44" s="17"/>
      <c r="G44" s="22">
        <v>3.351151180837042</v>
      </c>
      <c r="H44" s="22">
        <v>3.4306908836977672</v>
      </c>
      <c r="I44" s="38">
        <f t="shared" si="0"/>
        <v>2.3642893980725974E-2</v>
      </c>
      <c r="J44" s="3"/>
    </row>
    <row r="45" spans="1:10" x14ac:dyDescent="0.2">
      <c r="A45" s="15" t="s">
        <v>38</v>
      </c>
      <c r="B45" s="3">
        <v>1003464</v>
      </c>
      <c r="C45" s="17">
        <v>1048319</v>
      </c>
      <c r="D45" s="17">
        <v>1052567</v>
      </c>
      <c r="E45" s="14">
        <v>1097379</v>
      </c>
      <c r="F45" s="17"/>
      <c r="G45" s="22">
        <v>4.4700158650434894</v>
      </c>
      <c r="H45" s="22">
        <v>0.40522016676221639</v>
      </c>
      <c r="I45" s="38">
        <f t="shared" si="0"/>
        <v>4.2574011915631024E-2</v>
      </c>
      <c r="J45" s="3"/>
    </row>
    <row r="46" spans="1:10" x14ac:dyDescent="0.2">
      <c r="A46" s="15" t="s">
        <v>39</v>
      </c>
      <c r="B46" s="3">
        <v>3486310</v>
      </c>
      <c r="C46" s="17">
        <v>4012012</v>
      </c>
      <c r="D46" s="17">
        <v>4625364</v>
      </c>
      <c r="E46" s="14">
        <v>5118425</v>
      </c>
      <c r="F46" s="17"/>
      <c r="G46" s="22">
        <v>15.079037721831964</v>
      </c>
      <c r="H46" s="22">
        <v>15.287890464933804</v>
      </c>
      <c r="I46" s="38">
        <f t="shared" si="0"/>
        <v>0.10659939412335981</v>
      </c>
      <c r="J46" s="3"/>
    </row>
    <row r="47" spans="1:10" x14ac:dyDescent="0.2">
      <c r="A47" s="15" t="s">
        <v>40</v>
      </c>
      <c r="B47" s="3">
        <v>696004</v>
      </c>
      <c r="C47" s="17">
        <v>754844</v>
      </c>
      <c r="D47" s="17">
        <v>814180</v>
      </c>
      <c r="E47" s="14">
        <v>886667</v>
      </c>
      <c r="F47" s="17"/>
      <c r="G47" s="22">
        <v>8.4539744024459633</v>
      </c>
      <c r="H47" s="22">
        <v>7.8606970446873783</v>
      </c>
      <c r="I47" s="38">
        <f t="shared" si="0"/>
        <v>8.903068117615269E-2</v>
      </c>
      <c r="J47" s="3"/>
    </row>
    <row r="48" spans="1:10" x14ac:dyDescent="0.2">
      <c r="A48" s="15" t="s">
        <v>41</v>
      </c>
      <c r="B48" s="3">
        <v>4877203</v>
      </c>
      <c r="C48" s="17">
        <v>5689283</v>
      </c>
      <c r="D48" s="17">
        <v>6346105</v>
      </c>
      <c r="E48" s="14">
        <v>6910840</v>
      </c>
      <c r="F48" s="17"/>
      <c r="G48" s="22">
        <v>16.650526951615504</v>
      </c>
      <c r="H48" s="22">
        <v>11.544899418784405</v>
      </c>
      <c r="I48" s="38">
        <f t="shared" si="0"/>
        <v>8.8989230401955222E-2</v>
      </c>
      <c r="J48" s="3"/>
    </row>
    <row r="49" spans="1:10" x14ac:dyDescent="0.2">
      <c r="A49" s="15" t="s">
        <v>42</v>
      </c>
      <c r="B49" s="3">
        <v>16986335</v>
      </c>
      <c r="C49" s="17">
        <v>20851820</v>
      </c>
      <c r="D49" s="17">
        <v>25145561</v>
      </c>
      <c r="E49" s="14">
        <v>29145505</v>
      </c>
      <c r="F49" s="17"/>
      <c r="G49" s="22">
        <v>22.756439220114284</v>
      </c>
      <c r="H49" s="22">
        <v>20.591684562786366</v>
      </c>
      <c r="I49" s="38">
        <f t="shared" si="0"/>
        <v>0.15907157529712698</v>
      </c>
      <c r="J49" s="3"/>
    </row>
    <row r="50" spans="1:10" x14ac:dyDescent="0.2">
      <c r="A50" s="15" t="s">
        <v>43</v>
      </c>
      <c r="B50" s="3">
        <v>1722850</v>
      </c>
      <c r="C50" s="17">
        <v>2233169</v>
      </c>
      <c r="D50" s="17">
        <v>2763885</v>
      </c>
      <c r="E50" s="14">
        <v>3271616</v>
      </c>
      <c r="F50" s="17"/>
      <c r="G50" s="22">
        <v>29.620628609571348</v>
      </c>
      <c r="H50" s="22">
        <v>23.765151674593369</v>
      </c>
      <c r="I50" s="38">
        <f t="shared" si="0"/>
        <v>0.18370192681678146</v>
      </c>
      <c r="J50" s="3"/>
    </row>
    <row r="51" spans="1:10" x14ac:dyDescent="0.2">
      <c r="A51" s="15" t="s">
        <v>44</v>
      </c>
      <c r="B51" s="3">
        <v>562758</v>
      </c>
      <c r="C51" s="17">
        <v>608827</v>
      </c>
      <c r="D51" s="17">
        <v>625741</v>
      </c>
      <c r="E51" s="14">
        <v>643077</v>
      </c>
      <c r="F51" s="17"/>
      <c r="G51" s="22">
        <v>8.1862896662508575</v>
      </c>
      <c r="H51" s="22">
        <v>2.7781290908583225</v>
      </c>
      <c r="I51" s="38">
        <f t="shared" si="0"/>
        <v>2.7704753244553258E-2</v>
      </c>
      <c r="J51" s="3"/>
    </row>
    <row r="52" spans="1:10" x14ac:dyDescent="0.2">
      <c r="A52" s="15" t="s">
        <v>45</v>
      </c>
      <c r="B52" s="3">
        <v>6189197</v>
      </c>
      <c r="C52" s="17">
        <v>7078515</v>
      </c>
      <c r="D52" s="17">
        <v>8001024</v>
      </c>
      <c r="E52" s="14">
        <v>8631393</v>
      </c>
      <c r="F52" s="17"/>
      <c r="G52" s="22">
        <v>14.368875316135519</v>
      </c>
      <c r="H52" s="22">
        <v>13.032521651787132</v>
      </c>
      <c r="I52" s="38">
        <f t="shared" si="0"/>
        <v>7.8786040386830486E-2</v>
      </c>
      <c r="J52" s="3"/>
    </row>
    <row r="53" spans="1:10" x14ac:dyDescent="0.2">
      <c r="A53" s="15" t="s">
        <v>46</v>
      </c>
      <c r="B53" s="3">
        <v>4866669</v>
      </c>
      <c r="C53" s="17">
        <v>5894121</v>
      </c>
      <c r="D53" s="17">
        <v>6724540</v>
      </c>
      <c r="E53" s="14">
        <v>7705281</v>
      </c>
      <c r="F53" s="17"/>
      <c r="G53" s="22">
        <v>21.112017275060211</v>
      </c>
      <c r="H53" s="22">
        <v>14.088937095115625</v>
      </c>
      <c r="I53" s="38">
        <f t="shared" si="0"/>
        <v>0.14584506895638957</v>
      </c>
      <c r="J53" s="3"/>
    </row>
    <row r="54" spans="1:10" x14ac:dyDescent="0.2">
      <c r="A54" s="15" t="s">
        <v>47</v>
      </c>
      <c r="B54" s="3">
        <v>1793477</v>
      </c>
      <c r="C54" s="17">
        <v>1808344</v>
      </c>
      <c r="D54" s="17">
        <v>1852994</v>
      </c>
      <c r="E54" s="14">
        <v>1793716</v>
      </c>
      <c r="F54" s="17"/>
      <c r="G54" s="22">
        <v>0.82894846156376689</v>
      </c>
      <c r="H54" s="22">
        <v>2.4691098596284777</v>
      </c>
      <c r="I54" s="38">
        <f t="shared" si="0"/>
        <v>-3.1990389607305797E-2</v>
      </c>
      <c r="J54" s="3"/>
    </row>
    <row r="55" spans="1:10" x14ac:dyDescent="0.2">
      <c r="A55" s="15" t="s">
        <v>48</v>
      </c>
      <c r="B55" s="3">
        <v>4891954</v>
      </c>
      <c r="C55" s="17">
        <v>5363675</v>
      </c>
      <c r="D55" s="17">
        <v>5686986</v>
      </c>
      <c r="E55" s="14">
        <v>5893718</v>
      </c>
      <c r="F55" s="17"/>
      <c r="G55" s="22">
        <v>9.6427930434341782</v>
      </c>
      <c r="H55" s="22">
        <v>6.027788782877411</v>
      </c>
      <c r="I55" s="38">
        <f t="shared" si="0"/>
        <v>3.635176875765124E-2</v>
      </c>
      <c r="J55" s="3"/>
    </row>
    <row r="56" spans="1:10" x14ac:dyDescent="0.2">
      <c r="A56" s="15" t="s">
        <v>49</v>
      </c>
      <c r="B56" s="3">
        <v>453589</v>
      </c>
      <c r="C56" s="17">
        <v>493782</v>
      </c>
      <c r="D56" s="17">
        <v>563626</v>
      </c>
      <c r="E56" s="14">
        <v>576851</v>
      </c>
      <c r="F56" s="17"/>
      <c r="G56" s="22">
        <v>8.8611055382736357</v>
      </c>
      <c r="H56" s="22">
        <v>14.144703533138106</v>
      </c>
      <c r="I56" s="38">
        <f t="shared" si="0"/>
        <v>2.3464141114852757E-2</v>
      </c>
      <c r="J56" s="3"/>
    </row>
    <row r="57" spans="1:10" x14ac:dyDescent="0.2">
      <c r="C57" s="25"/>
      <c r="D57" s="25"/>
      <c r="E57" s="25"/>
    </row>
    <row r="58" spans="1:10" x14ac:dyDescent="0.2">
      <c r="A58" s="15" t="s">
        <v>82</v>
      </c>
      <c r="C58" s="25"/>
      <c r="D58" s="25"/>
      <c r="E58" s="25"/>
    </row>
    <row r="59" spans="1:10" x14ac:dyDescent="0.2">
      <c r="A59" s="15" t="s">
        <v>83</v>
      </c>
      <c r="C59" s="25"/>
      <c r="D59" s="25"/>
      <c r="E59" s="25"/>
    </row>
    <row r="60" spans="1:10" x14ac:dyDescent="0.2">
      <c r="A60" s="15" t="s">
        <v>84</v>
      </c>
      <c r="B60" s="13"/>
      <c r="C60" s="25"/>
      <c r="D60" s="25"/>
      <c r="E60" s="25"/>
      <c r="F60" s="13"/>
      <c r="G60" s="13"/>
      <c r="H60" s="13"/>
    </row>
    <row r="61" spans="1:10" x14ac:dyDescent="0.2">
      <c r="A61" s="15" t="s">
        <v>85</v>
      </c>
      <c r="B61" s="13"/>
      <c r="C61" s="25"/>
      <c r="D61" s="25"/>
      <c r="E61" s="25"/>
      <c r="F61" s="13"/>
      <c r="G61" s="13"/>
      <c r="H61" s="13"/>
    </row>
    <row r="62" spans="1:10" x14ac:dyDescent="0.2">
      <c r="A62" s="15" t="s">
        <v>86</v>
      </c>
      <c r="B62" s="13"/>
      <c r="C62" s="25"/>
      <c r="D62" s="25"/>
      <c r="E62" s="25"/>
      <c r="F62" s="13"/>
      <c r="G62" s="13"/>
      <c r="H62" s="13"/>
    </row>
    <row r="63" spans="1:10" x14ac:dyDescent="0.2">
      <c r="A63" s="15" t="s">
        <v>87</v>
      </c>
      <c r="B63" s="13"/>
      <c r="C63" s="25"/>
      <c r="D63" s="25"/>
      <c r="E63" s="25"/>
      <c r="F63" s="13"/>
      <c r="G63" s="13"/>
      <c r="H63" s="13"/>
    </row>
    <row r="64" spans="1:10" x14ac:dyDescent="0.2">
      <c r="A64" s="15" t="s">
        <v>105</v>
      </c>
      <c r="B64" s="13"/>
      <c r="C64" s="25"/>
      <c r="D64" s="25"/>
      <c r="E64" s="25"/>
      <c r="F64" s="13"/>
      <c r="G64" s="13"/>
      <c r="H64" s="13"/>
    </row>
    <row r="66" spans="1:5" x14ac:dyDescent="0.2">
      <c r="A66" s="15" t="s">
        <v>88</v>
      </c>
      <c r="C66" s="25"/>
      <c r="D66" s="25"/>
      <c r="E66" s="25"/>
    </row>
    <row r="67" spans="1:5" x14ac:dyDescent="0.2">
      <c r="C67" s="25"/>
      <c r="D67" s="25"/>
      <c r="E67" s="25"/>
    </row>
    <row r="68" spans="1:5" x14ac:dyDescent="0.2">
      <c r="C68" s="25"/>
      <c r="D68" s="25"/>
      <c r="E68" s="25"/>
    </row>
    <row r="69" spans="1:5" x14ac:dyDescent="0.2">
      <c r="C69" s="25"/>
      <c r="D69" s="25"/>
      <c r="E69" s="25"/>
    </row>
    <row r="70" spans="1:5" x14ac:dyDescent="0.2">
      <c r="C70" s="25"/>
      <c r="D70" s="25"/>
      <c r="E70" s="25"/>
    </row>
    <row r="71" spans="1:5" x14ac:dyDescent="0.2">
      <c r="C71" s="25"/>
      <c r="D71" s="25"/>
      <c r="E71" s="25"/>
    </row>
    <row r="72" spans="1:5" x14ac:dyDescent="0.2">
      <c r="C72" s="25"/>
      <c r="D72" s="25"/>
      <c r="E72" s="25"/>
    </row>
    <row r="73" spans="1:5" x14ac:dyDescent="0.2">
      <c r="C73" s="25"/>
      <c r="D73" s="25"/>
      <c r="E73" s="25"/>
    </row>
    <row r="74" spans="1:5" x14ac:dyDescent="0.2">
      <c r="C74" s="25"/>
      <c r="D74" s="25"/>
      <c r="E74" s="25"/>
    </row>
    <row r="75" spans="1:5" x14ac:dyDescent="0.2">
      <c r="C75" s="25"/>
      <c r="D75" s="25"/>
      <c r="E75" s="25"/>
    </row>
    <row r="76" spans="1:5" x14ac:dyDescent="0.2">
      <c r="C76" s="25"/>
      <c r="D76" s="25"/>
      <c r="E76" s="25"/>
    </row>
    <row r="77" spans="1:5" x14ac:dyDescent="0.2">
      <c r="C77" s="25"/>
      <c r="D77" s="25"/>
      <c r="E77" s="25"/>
    </row>
    <row r="78" spans="1:5" x14ac:dyDescent="0.2">
      <c r="C78" s="25"/>
      <c r="D78" s="25"/>
      <c r="E78" s="25"/>
    </row>
    <row r="79" spans="1:5" x14ac:dyDescent="0.2">
      <c r="C79" s="25"/>
      <c r="D79" s="25"/>
      <c r="E79" s="25"/>
    </row>
    <row r="80" spans="1:5" x14ac:dyDescent="0.2">
      <c r="C80" s="25"/>
      <c r="D80" s="25"/>
      <c r="E80" s="25"/>
    </row>
    <row r="81" spans="3:5" x14ac:dyDescent="0.2">
      <c r="C81" s="25"/>
      <c r="D81" s="25"/>
      <c r="E81" s="25"/>
    </row>
    <row r="82" spans="3:5" x14ac:dyDescent="0.2">
      <c r="C82" s="25"/>
      <c r="D82" s="25"/>
      <c r="E82" s="25"/>
    </row>
    <row r="83" spans="3:5" x14ac:dyDescent="0.2">
      <c r="C83" s="25"/>
      <c r="D83" s="25"/>
      <c r="E83" s="25"/>
    </row>
    <row r="84" spans="3:5" x14ac:dyDescent="0.2">
      <c r="C84" s="25"/>
      <c r="D84" s="25"/>
      <c r="E84" s="25"/>
    </row>
    <row r="85" spans="3:5" x14ac:dyDescent="0.2">
      <c r="C85" s="25"/>
      <c r="D85" s="25"/>
      <c r="E85" s="25"/>
    </row>
    <row r="86" spans="3:5" x14ac:dyDescent="0.2">
      <c r="C86" s="25"/>
      <c r="D86" s="25"/>
      <c r="E86" s="25"/>
    </row>
    <row r="87" spans="3:5" x14ac:dyDescent="0.2">
      <c r="C87" s="25"/>
      <c r="D87" s="25"/>
      <c r="E87" s="25"/>
    </row>
    <row r="88" spans="3:5" x14ac:dyDescent="0.2">
      <c r="C88" s="25"/>
      <c r="D88" s="25"/>
      <c r="E88" s="25"/>
    </row>
    <row r="89" spans="3:5" x14ac:dyDescent="0.2">
      <c r="C89" s="25"/>
      <c r="D89" s="25"/>
      <c r="E89" s="25"/>
    </row>
    <row r="90" spans="3:5" x14ac:dyDescent="0.2">
      <c r="C90" s="25"/>
      <c r="D90" s="25"/>
      <c r="E90" s="25"/>
    </row>
    <row r="91" spans="3:5" x14ac:dyDescent="0.2">
      <c r="C91" s="25"/>
      <c r="D91" s="25"/>
      <c r="E91" s="25"/>
    </row>
    <row r="92" spans="3:5" x14ac:dyDescent="0.2">
      <c r="C92" s="25"/>
      <c r="D92" s="25"/>
      <c r="E92" s="25"/>
    </row>
    <row r="93" spans="3:5" x14ac:dyDescent="0.2">
      <c r="C93" s="25"/>
      <c r="D93" s="25"/>
      <c r="E93" s="25"/>
    </row>
    <row r="94" spans="3:5" x14ac:dyDescent="0.2">
      <c r="C94" s="25"/>
      <c r="D94" s="25"/>
      <c r="E94" s="25"/>
    </row>
    <row r="95" spans="3:5" x14ac:dyDescent="0.2">
      <c r="C95" s="25"/>
      <c r="D95" s="25"/>
      <c r="E95" s="25"/>
    </row>
    <row r="96" spans="3:5" x14ac:dyDescent="0.2">
      <c r="C96" s="25"/>
      <c r="D96" s="25"/>
      <c r="E96" s="25"/>
    </row>
    <row r="97" spans="3:5" x14ac:dyDescent="0.2">
      <c r="C97"/>
      <c r="D97"/>
      <c r="E97"/>
    </row>
    <row r="98" spans="3:5" x14ac:dyDescent="0.2">
      <c r="C98"/>
      <c r="D98"/>
      <c r="E98"/>
    </row>
    <row r="99" spans="3:5" x14ac:dyDescent="0.2">
      <c r="C99"/>
      <c r="D99"/>
      <c r="E99"/>
    </row>
    <row r="100" spans="3:5" x14ac:dyDescent="0.2">
      <c r="C100"/>
      <c r="D100"/>
      <c r="E100"/>
    </row>
    <row r="101" spans="3:5" x14ac:dyDescent="0.2">
      <c r="C101"/>
      <c r="D101"/>
      <c r="E101"/>
    </row>
    <row r="102" spans="3:5" x14ac:dyDescent="0.2">
      <c r="C102"/>
      <c r="D102"/>
      <c r="E102"/>
    </row>
    <row r="103" spans="3:5" x14ac:dyDescent="0.2">
      <c r="C103"/>
      <c r="D103"/>
      <c r="E103"/>
    </row>
    <row r="104" spans="3:5" x14ac:dyDescent="0.2">
      <c r="C104"/>
      <c r="D104"/>
      <c r="E104"/>
    </row>
    <row r="105" spans="3:5" x14ac:dyDescent="0.2">
      <c r="C105"/>
      <c r="D105"/>
      <c r="E105"/>
    </row>
    <row r="106" spans="3:5" x14ac:dyDescent="0.2">
      <c r="C106"/>
      <c r="D106"/>
      <c r="E106"/>
    </row>
    <row r="107" spans="3:5" x14ac:dyDescent="0.2">
      <c r="C107"/>
      <c r="D107"/>
      <c r="E107"/>
    </row>
    <row r="108" spans="3:5" x14ac:dyDescent="0.2">
      <c r="C108"/>
      <c r="D108"/>
      <c r="E108"/>
    </row>
    <row r="109" spans="3:5" x14ac:dyDescent="0.2">
      <c r="C109"/>
      <c r="D109"/>
      <c r="E109"/>
    </row>
    <row r="110" spans="3:5" x14ac:dyDescent="0.2">
      <c r="C110"/>
      <c r="D110"/>
      <c r="E110"/>
    </row>
    <row r="111" spans="3:5" x14ac:dyDescent="0.2">
      <c r="C111"/>
      <c r="D111"/>
      <c r="E111"/>
    </row>
    <row r="112" spans="3:5" x14ac:dyDescent="0.2">
      <c r="C112"/>
      <c r="D112"/>
      <c r="E112"/>
    </row>
    <row r="113" spans="3:5" x14ac:dyDescent="0.2">
      <c r="C113"/>
      <c r="D113"/>
      <c r="E113"/>
    </row>
    <row r="114" spans="3:5" x14ac:dyDescent="0.2">
      <c r="C114"/>
      <c r="D114"/>
      <c r="E114"/>
    </row>
    <row r="115" spans="3:5" x14ac:dyDescent="0.2">
      <c r="C115"/>
      <c r="D115"/>
      <c r="E115"/>
    </row>
    <row r="116" spans="3:5" x14ac:dyDescent="0.2">
      <c r="C116"/>
      <c r="D116"/>
      <c r="E116"/>
    </row>
    <row r="117" spans="3:5" x14ac:dyDescent="0.2">
      <c r="C117"/>
      <c r="D117"/>
      <c r="E117"/>
    </row>
  </sheetData>
  <mergeCells count="1">
    <mergeCell ref="F3:I3"/>
  </mergeCells>
  <phoneticPr fontId="0" type="noConversion"/>
  <printOptions horizontalCentered="1"/>
  <pageMargins left="0.25" right="0.25" top="0.25" bottom="0.25" header="0" footer="0"/>
  <pageSetup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5"/>
  <sheetViews>
    <sheetView workbookViewId="0"/>
  </sheetViews>
  <sheetFormatPr defaultRowHeight="12.75" x14ac:dyDescent="0.2"/>
  <cols>
    <col min="1" max="1" width="2.7109375" customWidth="1"/>
    <col min="2" max="3" width="15" customWidth="1"/>
    <col min="4" max="4" width="9.7109375" bestFit="1" customWidth="1"/>
    <col min="5" max="14" width="9.5703125" customWidth="1"/>
  </cols>
  <sheetData>
    <row r="1" spans="1:14" ht="14.25" x14ac:dyDescent="0.2">
      <c r="A1" s="9" t="s">
        <v>106</v>
      </c>
      <c r="B1" s="26"/>
      <c r="C1" s="26"/>
      <c r="D1" s="26"/>
      <c r="E1" s="26"/>
      <c r="F1" s="26"/>
      <c r="G1" s="26"/>
      <c r="H1" s="26"/>
      <c r="I1" s="26"/>
      <c r="J1" s="26"/>
      <c r="K1" s="26"/>
      <c r="L1" s="26"/>
      <c r="M1" s="26"/>
      <c r="N1" s="26"/>
    </row>
    <row r="2" spans="1:14" x14ac:dyDescent="0.2">
      <c r="A2" s="8"/>
    </row>
    <row r="3" spans="1:14" ht="14.25" x14ac:dyDescent="0.2">
      <c r="A3" s="26"/>
      <c r="B3" s="26"/>
      <c r="C3" s="9">
        <v>2020</v>
      </c>
      <c r="D3" s="27">
        <v>2010</v>
      </c>
      <c r="E3" s="27">
        <v>2000</v>
      </c>
      <c r="F3" s="27" t="s">
        <v>94</v>
      </c>
      <c r="G3" s="27">
        <v>1980</v>
      </c>
      <c r="H3" s="27">
        <v>1970</v>
      </c>
      <c r="I3" s="27">
        <v>1960</v>
      </c>
      <c r="J3" s="27">
        <v>1950</v>
      </c>
      <c r="K3" s="27">
        <v>1940</v>
      </c>
      <c r="L3" s="27">
        <v>1930</v>
      </c>
      <c r="M3" s="27">
        <v>1920</v>
      </c>
      <c r="N3" s="27">
        <v>1910</v>
      </c>
    </row>
    <row r="4" spans="1:14" x14ac:dyDescent="0.2">
      <c r="A4" s="8" t="s">
        <v>30</v>
      </c>
      <c r="C4" s="14">
        <v>2117522</v>
      </c>
      <c r="D4" s="14">
        <v>2059179</v>
      </c>
      <c r="E4" s="3">
        <v>1819046</v>
      </c>
      <c r="F4" s="3">
        <v>1515069</v>
      </c>
      <c r="G4" s="3">
        <v>1303303</v>
      </c>
      <c r="H4" s="3">
        <v>1017055</v>
      </c>
      <c r="I4" s="3">
        <v>951023</v>
      </c>
      <c r="J4" s="5">
        <v>681187</v>
      </c>
      <c r="K4" s="5">
        <v>531818</v>
      </c>
      <c r="L4" s="5">
        <v>423317</v>
      </c>
      <c r="M4" s="5">
        <v>360350</v>
      </c>
      <c r="N4" s="5">
        <v>327301</v>
      </c>
    </row>
    <row r="5" spans="1:14" x14ac:dyDescent="0.2">
      <c r="A5" s="8"/>
      <c r="D5" s="14"/>
      <c r="E5" s="3"/>
      <c r="F5" s="3"/>
      <c r="G5" s="3"/>
      <c r="H5" s="3"/>
      <c r="I5" s="3"/>
      <c r="J5" s="5"/>
      <c r="K5" s="5"/>
      <c r="L5" s="5"/>
      <c r="M5" s="5"/>
      <c r="N5" s="5"/>
    </row>
    <row r="6" spans="1:14" x14ac:dyDescent="0.2">
      <c r="A6" s="8"/>
      <c r="B6" s="8" t="s">
        <v>57</v>
      </c>
      <c r="C6" s="8"/>
      <c r="D6" s="14"/>
      <c r="E6" s="3"/>
      <c r="F6" s="3"/>
      <c r="G6" s="3"/>
      <c r="H6" s="3"/>
      <c r="I6" s="3"/>
      <c r="J6" s="5"/>
      <c r="K6" s="5"/>
      <c r="L6" s="5"/>
      <c r="M6" s="5"/>
      <c r="N6" s="5"/>
    </row>
    <row r="7" spans="1:14" x14ac:dyDescent="0.2">
      <c r="A7" s="8"/>
      <c r="B7" s="8" t="s">
        <v>91</v>
      </c>
      <c r="C7" s="14">
        <f>C4-D4</f>
        <v>58343</v>
      </c>
      <c r="D7" s="3">
        <v>240133</v>
      </c>
      <c r="E7" s="3">
        <v>303977</v>
      </c>
      <c r="F7" s="3">
        <v>211766</v>
      </c>
      <c r="G7" s="3">
        <v>286248</v>
      </c>
      <c r="H7" s="3">
        <v>66032</v>
      </c>
      <c r="I7" s="3">
        <v>269836</v>
      </c>
      <c r="J7" s="3">
        <v>149369</v>
      </c>
      <c r="K7" s="3">
        <v>108501</v>
      </c>
      <c r="L7" s="3">
        <v>62967</v>
      </c>
      <c r="M7" s="3">
        <v>33049</v>
      </c>
      <c r="N7" s="28" t="s">
        <v>62</v>
      </c>
    </row>
    <row r="8" spans="1:14" x14ac:dyDescent="0.2">
      <c r="A8" s="8"/>
      <c r="B8" s="8"/>
      <c r="C8" s="8"/>
      <c r="D8" s="3"/>
      <c r="E8" s="3"/>
      <c r="F8" s="3"/>
      <c r="G8" s="3"/>
      <c r="H8" s="3"/>
      <c r="I8" s="3"/>
      <c r="J8" s="3"/>
      <c r="K8" s="3"/>
      <c r="L8" s="3"/>
      <c r="M8" s="3"/>
      <c r="N8" s="5"/>
    </row>
    <row r="9" spans="1:14" x14ac:dyDescent="0.2">
      <c r="A9" s="8"/>
      <c r="B9" s="8" t="s">
        <v>92</v>
      </c>
      <c r="C9" s="8"/>
      <c r="D9" s="3"/>
      <c r="E9" s="3"/>
      <c r="F9" s="3"/>
      <c r="G9" s="3"/>
      <c r="H9" s="3"/>
      <c r="I9" s="3"/>
      <c r="J9" s="3"/>
      <c r="K9" s="3"/>
      <c r="L9" s="3"/>
      <c r="M9" s="3"/>
      <c r="N9" s="5"/>
    </row>
    <row r="10" spans="1:14" x14ac:dyDescent="0.2">
      <c r="B10" s="8" t="s">
        <v>91</v>
      </c>
      <c r="C10" s="38">
        <f>(C4-D4)/D4</f>
        <v>2.8333136653005884E-2</v>
      </c>
      <c r="D10" s="29">
        <v>13.201040545428757</v>
      </c>
      <c r="E10" s="29">
        <v>20.063574662276107</v>
      </c>
      <c r="F10" s="29">
        <v>16.24840885043616</v>
      </c>
      <c r="G10" s="29">
        <v>28.144790596378762</v>
      </c>
      <c r="H10" s="29">
        <v>6.943260047338498</v>
      </c>
      <c r="I10" s="29">
        <v>39.612617387002395</v>
      </c>
      <c r="J10" s="29">
        <v>28.086488234696834</v>
      </c>
      <c r="K10" s="29">
        <v>25.631146398561832</v>
      </c>
      <c r="L10" s="29">
        <v>17.4738448730401</v>
      </c>
      <c r="M10" s="29">
        <v>10.0974332495165</v>
      </c>
      <c r="N10" s="6" t="s">
        <v>62</v>
      </c>
    </row>
    <row r="11" spans="1:14" x14ac:dyDescent="0.2">
      <c r="E11" s="3"/>
      <c r="F11" s="3"/>
      <c r="G11" s="3"/>
      <c r="H11" s="3"/>
      <c r="I11" s="3"/>
    </row>
    <row r="12" spans="1:14" x14ac:dyDescent="0.2">
      <c r="E12" s="3"/>
      <c r="F12" s="3"/>
      <c r="G12" s="3"/>
      <c r="H12" s="3"/>
      <c r="I12" s="3"/>
    </row>
    <row r="13" spans="1:14" ht="12.75" customHeight="1" x14ac:dyDescent="0.2">
      <c r="A13" s="30" t="s">
        <v>93</v>
      </c>
      <c r="B13" s="30"/>
      <c r="C13" s="30"/>
    </row>
    <row r="14" spans="1:14" s="15" customFormat="1" x14ac:dyDescent="0.2">
      <c r="A14" s="30" t="s">
        <v>82</v>
      </c>
      <c r="B14" s="30"/>
      <c r="C14" s="30"/>
      <c r="D14" s="25"/>
      <c r="E14" s="25"/>
    </row>
    <row r="15" spans="1:14" s="15" customFormat="1" x14ac:dyDescent="0.2">
      <c r="A15" s="30" t="s">
        <v>83</v>
      </c>
      <c r="B15" s="30"/>
      <c r="C15" s="30"/>
      <c r="D15" s="25"/>
      <c r="E15" s="25"/>
    </row>
    <row r="16" spans="1:14" s="15" customFormat="1" x14ac:dyDescent="0.2">
      <c r="A16" s="30" t="s">
        <v>84</v>
      </c>
      <c r="B16" s="31"/>
      <c r="C16" s="31"/>
      <c r="D16" s="25"/>
      <c r="E16" s="25"/>
      <c r="F16" s="13"/>
      <c r="G16" s="13"/>
      <c r="H16" s="13"/>
    </row>
    <row r="17" spans="1:8" s="15" customFormat="1" x14ac:dyDescent="0.2">
      <c r="A17" s="30" t="s">
        <v>85</v>
      </c>
      <c r="B17" s="31"/>
      <c r="C17" s="31"/>
      <c r="D17" s="25"/>
      <c r="E17" s="25"/>
      <c r="F17" s="13"/>
      <c r="G17" s="13"/>
      <c r="H17" s="13"/>
    </row>
    <row r="18" spans="1:8" s="15" customFormat="1" x14ac:dyDescent="0.2">
      <c r="A18" s="30" t="s">
        <v>86</v>
      </c>
      <c r="B18" s="31"/>
      <c r="C18" s="31"/>
      <c r="D18" s="25"/>
      <c r="E18" s="25"/>
      <c r="F18" s="13"/>
      <c r="G18" s="13"/>
      <c r="H18" s="13"/>
    </row>
    <row r="19" spans="1:8" s="15" customFormat="1" x14ac:dyDescent="0.2">
      <c r="A19" s="30" t="s">
        <v>87</v>
      </c>
      <c r="B19" s="31"/>
      <c r="C19" s="31"/>
      <c r="D19" s="25"/>
      <c r="E19" s="25"/>
      <c r="F19" s="13"/>
      <c r="G19" s="13"/>
      <c r="H19" s="13"/>
    </row>
    <row r="20" spans="1:8" s="15" customFormat="1" x14ac:dyDescent="0.2">
      <c r="A20" s="15" t="s">
        <v>105</v>
      </c>
      <c r="B20" s="31"/>
      <c r="C20" s="31"/>
      <c r="D20" s="25"/>
      <c r="E20" s="25"/>
      <c r="F20" s="13"/>
      <c r="G20" s="13"/>
      <c r="H20" s="13"/>
    </row>
    <row r="21" spans="1:8" s="15" customFormat="1" x14ac:dyDescent="0.2">
      <c r="A21" s="30" t="s">
        <v>88</v>
      </c>
      <c r="B21" s="30"/>
      <c r="C21" s="30"/>
      <c r="D21" s="25"/>
      <c r="E21" s="25"/>
    </row>
    <row r="22" spans="1:8" s="15" customFormat="1" x14ac:dyDescent="0.2">
      <c r="D22" s="25"/>
      <c r="E22" s="25"/>
    </row>
    <row r="23" spans="1:8" s="15" customFormat="1" x14ac:dyDescent="0.2">
      <c r="D23" s="25"/>
      <c r="E23" s="25"/>
    </row>
    <row r="24" spans="1:8" ht="12.75" customHeight="1" x14ac:dyDescent="0.2"/>
    <row r="25" spans="1:8" ht="12.75" customHeight="1" x14ac:dyDescent="0.2"/>
    <row r="26" spans="1:8" ht="12.75" customHeight="1" x14ac:dyDescent="0.2"/>
    <row r="27" spans="1:8" ht="12.75" customHeight="1" x14ac:dyDescent="0.2"/>
    <row r="28" spans="1:8" ht="12.75" customHeight="1" x14ac:dyDescent="0.2"/>
    <row r="29" spans="1:8" ht="12.75" customHeight="1" x14ac:dyDescent="0.2"/>
    <row r="30" spans="1:8" ht="12.75" customHeight="1" x14ac:dyDescent="0.2"/>
    <row r="31" spans="1:8" ht="12.75" customHeight="1" x14ac:dyDescent="0.2"/>
    <row r="32" spans="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sheetData>
  <phoneticPr fontId="0" type="noConversion"/>
  <printOptions horizontalCentered="1"/>
  <pageMargins left="0.25" right="0.25" top="0.75" bottom="0.5" header="0" footer="0"/>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workbookViewId="0">
      <selection activeCell="A2" sqref="A2"/>
    </sheetView>
  </sheetViews>
  <sheetFormatPr defaultRowHeight="12.75" x14ac:dyDescent="0.2"/>
  <cols>
    <col min="1" max="1" width="2.7109375" customWidth="1"/>
    <col min="2" max="2" width="14.42578125" customWidth="1"/>
    <col min="3" max="12" width="9.28515625" customWidth="1"/>
  </cols>
  <sheetData>
    <row r="1" spans="1:14" x14ac:dyDescent="0.2">
      <c r="A1" s="9" t="s">
        <v>108</v>
      </c>
      <c r="B1" s="26"/>
      <c r="C1" s="26"/>
      <c r="D1" s="26"/>
      <c r="E1" s="26"/>
      <c r="F1" s="26"/>
      <c r="G1" s="26"/>
      <c r="H1" s="26"/>
      <c r="I1" s="26"/>
      <c r="J1" s="26"/>
      <c r="K1" s="26"/>
      <c r="L1" s="26"/>
      <c r="M1" s="26"/>
    </row>
    <row r="2" spans="1:14" x14ac:dyDescent="0.2">
      <c r="A2" s="8"/>
    </row>
    <row r="3" spans="1:14" ht="14.25" x14ac:dyDescent="0.2">
      <c r="A3" s="26"/>
      <c r="B3" s="26"/>
      <c r="C3" s="27">
        <v>1910</v>
      </c>
      <c r="D3" s="27">
        <v>1920</v>
      </c>
      <c r="E3" s="27">
        <v>1930</v>
      </c>
      <c r="F3" s="27">
        <v>1940</v>
      </c>
      <c r="G3" s="27">
        <v>1950</v>
      </c>
      <c r="H3" s="27">
        <v>1960</v>
      </c>
      <c r="I3" s="27">
        <v>1970</v>
      </c>
      <c r="J3" s="27">
        <v>1980</v>
      </c>
      <c r="K3" s="27" t="s">
        <v>94</v>
      </c>
      <c r="L3" s="27">
        <v>2000</v>
      </c>
      <c r="M3" s="27">
        <v>2010</v>
      </c>
      <c r="N3" s="27">
        <v>2020</v>
      </c>
    </row>
    <row r="4" spans="1:14" x14ac:dyDescent="0.2">
      <c r="A4" s="8" t="s">
        <v>30</v>
      </c>
      <c r="C4" s="5">
        <v>327301</v>
      </c>
      <c r="D4" s="5">
        <v>360350</v>
      </c>
      <c r="E4" s="5">
        <v>423317</v>
      </c>
      <c r="F4" s="5">
        <v>531818</v>
      </c>
      <c r="G4" s="5">
        <v>681187</v>
      </c>
      <c r="H4" s="3">
        <v>951023</v>
      </c>
      <c r="I4" s="3">
        <v>1017055</v>
      </c>
      <c r="J4" s="3">
        <v>1303303</v>
      </c>
      <c r="K4" s="3">
        <v>1515069</v>
      </c>
      <c r="L4" s="3">
        <v>1819046</v>
      </c>
      <c r="M4" s="14">
        <v>2059179</v>
      </c>
      <c r="N4" s="14">
        <v>2117522</v>
      </c>
    </row>
    <row r="5" spans="1:14" x14ac:dyDescent="0.2">
      <c r="A5" s="8"/>
      <c r="C5" s="5"/>
      <c r="D5" s="5"/>
      <c r="E5" s="5"/>
      <c r="F5" s="5"/>
      <c r="G5" s="5"/>
      <c r="H5" s="3"/>
      <c r="I5" s="3"/>
      <c r="J5" s="3"/>
      <c r="K5" s="3"/>
      <c r="L5" s="3"/>
      <c r="M5" s="14"/>
    </row>
    <row r="6" spans="1:14" x14ac:dyDescent="0.2">
      <c r="A6" s="8"/>
      <c r="B6" s="8" t="s">
        <v>57</v>
      </c>
      <c r="C6" s="5"/>
      <c r="D6" s="5"/>
      <c r="E6" s="5"/>
      <c r="F6" s="5"/>
      <c r="G6" s="5"/>
      <c r="H6" s="3"/>
      <c r="I6" s="3"/>
      <c r="J6" s="3"/>
      <c r="K6" s="3"/>
      <c r="L6" s="3"/>
      <c r="M6" s="14"/>
    </row>
    <row r="7" spans="1:14" x14ac:dyDescent="0.2">
      <c r="A7" s="8"/>
      <c r="B7" s="8" t="s">
        <v>91</v>
      </c>
      <c r="C7" s="28" t="s">
        <v>62</v>
      </c>
      <c r="D7" s="3">
        <v>33049</v>
      </c>
      <c r="E7" s="3">
        <v>62967</v>
      </c>
      <c r="F7" s="3">
        <v>108501</v>
      </c>
      <c r="G7" s="3">
        <v>149369</v>
      </c>
      <c r="H7" s="3">
        <v>269836</v>
      </c>
      <c r="I7" s="3">
        <v>66032</v>
      </c>
      <c r="J7" s="3">
        <v>286248</v>
      </c>
      <c r="K7" s="3">
        <v>211766</v>
      </c>
      <c r="L7" s="3">
        <v>303977</v>
      </c>
      <c r="M7" s="3">
        <v>240133</v>
      </c>
      <c r="N7">
        <v>58343</v>
      </c>
    </row>
    <row r="8" spans="1:14" x14ac:dyDescent="0.2">
      <c r="A8" s="8"/>
      <c r="B8" s="8"/>
      <c r="C8" s="5"/>
      <c r="D8" s="3"/>
      <c r="E8" s="3"/>
      <c r="F8" s="3"/>
      <c r="G8" s="3"/>
      <c r="H8" s="3"/>
      <c r="I8" s="3"/>
      <c r="J8" s="3"/>
      <c r="K8" s="3"/>
      <c r="L8" s="3"/>
      <c r="M8" s="3"/>
    </row>
    <row r="9" spans="1:14" x14ac:dyDescent="0.2">
      <c r="A9" s="8"/>
      <c r="B9" s="8" t="s">
        <v>92</v>
      </c>
      <c r="C9" s="5"/>
      <c r="D9" s="3"/>
      <c r="E9" s="3"/>
      <c r="F9" s="3"/>
      <c r="G9" s="3"/>
      <c r="H9" s="3"/>
      <c r="I9" s="3"/>
      <c r="J9" s="3"/>
      <c r="K9" s="3"/>
      <c r="L9" s="3"/>
      <c r="M9" s="3"/>
    </row>
    <row r="10" spans="1:14" x14ac:dyDescent="0.2">
      <c r="B10" s="8" t="s">
        <v>91</v>
      </c>
      <c r="C10" s="6" t="s">
        <v>62</v>
      </c>
      <c r="D10" s="29">
        <v>10.0974332495165</v>
      </c>
      <c r="E10" s="29">
        <v>17.4738448730401</v>
      </c>
      <c r="F10" s="29">
        <v>25.631146398561832</v>
      </c>
      <c r="G10" s="29">
        <v>28.086488234696834</v>
      </c>
      <c r="H10" s="29">
        <v>39.612617387002395</v>
      </c>
      <c r="I10" s="29">
        <v>6.943260047338498</v>
      </c>
      <c r="J10" s="29">
        <v>28.144790596378762</v>
      </c>
      <c r="K10" s="29">
        <v>16.24840885043616</v>
      </c>
      <c r="L10" s="29">
        <v>20.063574662276107</v>
      </c>
      <c r="M10" s="29">
        <v>13.201040545428757</v>
      </c>
      <c r="N10" s="42">
        <v>2.8333136653005884E-2</v>
      </c>
    </row>
    <row r="11" spans="1:14" x14ac:dyDescent="0.2">
      <c r="H11" s="3"/>
      <c r="I11" s="3"/>
      <c r="J11" s="3"/>
      <c r="K11" s="3"/>
      <c r="L11" s="3"/>
    </row>
    <row r="12" spans="1:14" ht="12.75" customHeight="1" x14ac:dyDescent="0.2">
      <c r="A12" s="30" t="s">
        <v>93</v>
      </c>
      <c r="B12" s="30"/>
    </row>
    <row r="13" spans="1:14" s="1" customFormat="1" x14ac:dyDescent="0.2">
      <c r="A13" s="30" t="s">
        <v>82</v>
      </c>
      <c r="B13" s="30"/>
      <c r="C13" s="25"/>
    </row>
    <row r="14" spans="1:14" s="1" customFormat="1" x14ac:dyDescent="0.2">
      <c r="A14" s="30" t="s">
        <v>83</v>
      </c>
      <c r="B14" s="30"/>
      <c r="C14" s="25"/>
    </row>
    <row r="15" spans="1:14" s="1" customFormat="1" x14ac:dyDescent="0.2">
      <c r="A15" s="30" t="s">
        <v>84</v>
      </c>
      <c r="B15" s="31"/>
      <c r="C15" s="25"/>
    </row>
    <row r="16" spans="1:14" s="15" customFormat="1" x14ac:dyDescent="0.2">
      <c r="A16" s="30" t="s">
        <v>85</v>
      </c>
      <c r="B16" s="31"/>
      <c r="C16" s="25"/>
    </row>
    <row r="17" spans="1:7" s="15" customFormat="1" x14ac:dyDescent="0.2">
      <c r="A17" s="30" t="s">
        <v>86</v>
      </c>
      <c r="B17" s="31"/>
      <c r="C17" s="25"/>
    </row>
    <row r="18" spans="1:7" s="15" customFormat="1" x14ac:dyDescent="0.2">
      <c r="A18" s="30" t="s">
        <v>87</v>
      </c>
      <c r="B18" s="31"/>
      <c r="C18" s="25"/>
      <c r="D18" s="13"/>
      <c r="E18" s="13"/>
      <c r="F18" s="13"/>
      <c r="G18" s="13"/>
    </row>
    <row r="19" spans="1:7" s="15" customFormat="1" x14ac:dyDescent="0.2">
      <c r="A19" s="15" t="s">
        <v>105</v>
      </c>
      <c r="B19" s="31"/>
      <c r="C19" s="25"/>
      <c r="D19" s="13"/>
      <c r="E19" s="13"/>
      <c r="F19" s="13"/>
      <c r="G19" s="13"/>
    </row>
    <row r="20" spans="1:7" s="15" customFormat="1" x14ac:dyDescent="0.2">
      <c r="A20" s="30" t="s">
        <v>88</v>
      </c>
      <c r="B20" s="30"/>
      <c r="C20" s="25"/>
      <c r="D20" s="13"/>
      <c r="E20" s="13"/>
      <c r="F20" s="13"/>
      <c r="G20" s="13"/>
    </row>
    <row r="21" spans="1:7" s="15" customFormat="1" x14ac:dyDescent="0.2">
      <c r="C21" s="25"/>
      <c r="D21" s="13"/>
      <c r="E21" s="13"/>
      <c r="F21" s="13"/>
      <c r="G21" s="13"/>
    </row>
    <row r="22" spans="1:7" ht="12.75" customHeight="1" x14ac:dyDescent="0.2">
      <c r="A22" s="15"/>
      <c r="B22" s="15"/>
      <c r="C22" s="25"/>
    </row>
    <row r="23" spans="1:7" ht="12.75" customHeight="1" x14ac:dyDescent="0.2"/>
    <row r="24" spans="1:7" ht="12.75" customHeight="1" x14ac:dyDescent="0.2"/>
    <row r="25" spans="1:7" ht="12.75" customHeight="1" x14ac:dyDescent="0.2"/>
    <row r="26" spans="1:7" ht="12.75" customHeight="1" x14ac:dyDescent="0.2"/>
    <row r="27" spans="1:7" ht="12.75" customHeight="1" x14ac:dyDescent="0.2"/>
    <row r="28" spans="1:7" ht="12.75" customHeight="1" x14ac:dyDescent="0.2"/>
    <row r="29" spans="1:7" ht="12.75" customHeight="1" x14ac:dyDescent="0.2"/>
    <row r="30" spans="1:7" ht="12.75" customHeight="1" x14ac:dyDescent="0.2"/>
    <row r="31" spans="1:7" ht="12.75" customHeight="1" x14ac:dyDescent="0.2"/>
    <row r="32" spans="1: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sheetData>
  <phoneticPr fontId="0" type="noConversion"/>
  <printOptions horizontalCentered="1"/>
  <pageMargins left="0.25" right="0.25" top="0.5" bottom="0.5"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US State 2020 Apportionment</vt:lpstr>
      <vt:lpstr>US States 2010 Apportionment </vt:lpstr>
      <vt:lpstr>US Sts 1990-2020 Descending</vt:lpstr>
      <vt:lpstr>US Sts 1990-2020 Ascending</vt:lpstr>
      <vt:lpstr>NM 1910 to 2020 descending</vt:lpstr>
      <vt:lpstr>NM 1910 to 2020 ascending</vt:lpstr>
    </vt:vector>
  </TitlesOfParts>
  <Company>BBER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kkar</dc:creator>
  <cp:lastModifiedBy>Suzan Reagan</cp:lastModifiedBy>
  <cp:lastPrinted>2010-12-21T23:09:30Z</cp:lastPrinted>
  <dcterms:created xsi:type="dcterms:W3CDTF">2003-01-09T23:06:05Z</dcterms:created>
  <dcterms:modified xsi:type="dcterms:W3CDTF">2021-08-20T14:20:06Z</dcterms:modified>
</cp:coreProperties>
</file>